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 activeTab="3"/>
  </bookViews>
  <sheets>
    <sheet name="30万元以上汇总" sheetId="6" r:id="rId1"/>
    <sheet name="30万元以下汇总" sheetId="7" r:id="rId2"/>
    <sheet name="30万元以上" sheetId="2" r:id="rId3"/>
    <sheet name="30万元以下" sheetId="3" r:id="rId4"/>
    <sheet name="两镇一区" sheetId="8" r:id="rId5"/>
  </sheets>
  <definedNames>
    <definedName name="_xlnm._FilterDatabase" localSheetId="0" hidden="1">'30万元以上汇总'!$A$1:$F$16</definedName>
    <definedName name="_xlnm._FilterDatabase" localSheetId="1" hidden="1">'30万元以下汇总'!$A$1:$F$21</definedName>
    <definedName name="_xlnm._FilterDatabase" localSheetId="2" hidden="1">'30万元以上'!$A$3:$L$56</definedName>
    <definedName name="_xlnm._FilterDatabase" localSheetId="3" hidden="1">'30万元以下'!$A$3:$L$446</definedName>
    <definedName name="_xlnm.Print_Area" localSheetId="2">'30万元以上'!$A$1:$L$56</definedName>
    <definedName name="_xlnm.Print_Area" localSheetId="3">'30万元以下'!$A$1:$L$446</definedName>
    <definedName name="_xlnm.Print_Titles" localSheetId="2">'30万元以上'!$3:$3</definedName>
    <definedName name="_xlnm.Print_Titles" localSheetId="3">'30万元以下'!$3:$3</definedName>
  </definedNames>
  <calcPr calcId="144525"/>
</workbook>
</file>

<file path=xl/sharedStrings.xml><?xml version="1.0" encoding="utf-8"?>
<sst xmlns="http://schemas.openxmlformats.org/spreadsheetml/2006/main" count="1229">
  <si>
    <t>阳新县2018年30万元以上扶贫项目汇总表</t>
  </si>
  <si>
    <t>镇 区</t>
  </si>
  <si>
    <t>贫困村数</t>
  </si>
  <si>
    <t>项目数</t>
  </si>
  <si>
    <t>投额总额
（万元）</t>
  </si>
  <si>
    <t>财政专项资金
（万元）</t>
  </si>
  <si>
    <t>备 注</t>
  </si>
  <si>
    <t>白沙镇</t>
  </si>
  <si>
    <t>三溪镇</t>
  </si>
  <si>
    <t>王英镇</t>
  </si>
  <si>
    <t>龙港镇</t>
  </si>
  <si>
    <t>排市镇</t>
  </si>
  <si>
    <t>枫林镇</t>
  </si>
  <si>
    <t>木港镇</t>
  </si>
  <si>
    <t>浮屠镇</t>
  </si>
  <si>
    <t>陶港镇</t>
  </si>
  <si>
    <t>富池镇</t>
  </si>
  <si>
    <t>黄颡口</t>
  </si>
  <si>
    <t>兴国镇</t>
  </si>
  <si>
    <t>合计</t>
  </si>
  <si>
    <r>
      <rPr>
        <sz val="22"/>
        <color theme="1"/>
        <rFont val="方正小标宋简体"/>
        <charset val="134"/>
      </rPr>
      <t>阳新县2018年30万元以下扶贫项目汇总表</t>
    </r>
    <r>
      <rPr>
        <sz val="18"/>
        <color theme="1"/>
        <rFont val="方正小标宋简体"/>
        <charset val="134"/>
      </rPr>
      <t>（含30万元）</t>
    </r>
  </si>
  <si>
    <t>非重点贫困村数</t>
  </si>
  <si>
    <t>投额总额（万元）</t>
  </si>
  <si>
    <t>财政专项资金 （万元）</t>
  </si>
  <si>
    <t>备   注</t>
  </si>
  <si>
    <t>洋港镇</t>
  </si>
  <si>
    <t>18</t>
  </si>
  <si>
    <t>韦源口</t>
  </si>
  <si>
    <t>城东新区</t>
  </si>
  <si>
    <t>经济开发区</t>
  </si>
  <si>
    <t xml:space="preserve">网湖湿地
</t>
  </si>
  <si>
    <t>阳新县2018年30万元以上扶贫项目计划表</t>
  </si>
  <si>
    <t xml:space="preserve">       </t>
  </si>
  <si>
    <t>总
序
号</t>
  </si>
  <si>
    <t>序号</t>
  </si>
  <si>
    <t>镇区</t>
  </si>
  <si>
    <t>村名</t>
  </si>
  <si>
    <t>项目类别</t>
  </si>
  <si>
    <t>项目名称</t>
  </si>
  <si>
    <t>项目建设内容及规模</t>
  </si>
  <si>
    <t>项目建设
地点</t>
  </si>
  <si>
    <t>投额
总额
(万元)</t>
  </si>
  <si>
    <t>财政专
项资金
(万元)</t>
  </si>
  <si>
    <t>竣工时间</t>
  </si>
  <si>
    <t>墩福村</t>
  </si>
  <si>
    <t>小型加工业</t>
  </si>
  <si>
    <t>加工项目</t>
  </si>
  <si>
    <t>农、土产品综合开发，种养殖配送一体化</t>
  </si>
  <si>
    <t>墩福村委会</t>
  </si>
  <si>
    <t>2018.10.</t>
  </si>
  <si>
    <t>折粉厂</t>
  </si>
  <si>
    <t>小计</t>
  </si>
  <si>
    <t>柏树村</t>
  </si>
  <si>
    <t>特色种养殖</t>
  </si>
  <si>
    <t>入股项目</t>
  </si>
  <si>
    <t>入股柏树村种养殖合作社</t>
  </si>
  <si>
    <t>上余村</t>
  </si>
  <si>
    <t>苎麻种植</t>
  </si>
  <si>
    <t>发展苎麻种植300亩</t>
  </si>
  <si>
    <t>水果种植</t>
  </si>
  <si>
    <t>枇杷种植基地入股</t>
  </si>
  <si>
    <t>花卉苗木</t>
  </si>
  <si>
    <t>苗圃基地入股</t>
  </si>
  <si>
    <t>基础设施</t>
  </si>
  <si>
    <t>三口塘整治（下程组一口；下余组一口；方赤组一口）</t>
  </si>
  <si>
    <t>组级公路硬化1.5公里（上余小学至下刘组岔路口500米；尧福组至阮家组1公里）</t>
  </si>
  <si>
    <t>东山村</t>
  </si>
  <si>
    <t>食用菌栽培</t>
  </si>
  <si>
    <t>入股食用菌花菇养殖合作社</t>
  </si>
  <si>
    <t>新街村</t>
  </si>
  <si>
    <t>2018.12.</t>
  </si>
  <si>
    <t>柑橘140亩</t>
  </si>
  <si>
    <t>食用菌花菇养殖产业及大棚等配套设施建设5万棒</t>
  </si>
  <si>
    <t>下泉村</t>
  </si>
  <si>
    <t>新屋村</t>
  </si>
  <si>
    <t>鲁山村</t>
  </si>
  <si>
    <t>界首村</t>
  </si>
  <si>
    <t>黄桃种植200亩</t>
  </si>
  <si>
    <t>军山、梅家颈</t>
  </si>
  <si>
    <t>高黄村</t>
  </si>
  <si>
    <t>农村电商</t>
  </si>
  <si>
    <t>入股湖北龙翔电商物流有限公司（黄桥物流园）</t>
  </si>
  <si>
    <t>龙港镇黄桥村</t>
  </si>
  <si>
    <t>入股生物质颗粒厂占地面积15亩，人工150人</t>
  </si>
  <si>
    <t>高黄村13组</t>
  </si>
  <si>
    <t>下容村</t>
  </si>
  <si>
    <t>茶叶种植</t>
  </si>
  <si>
    <t>开发白茶、果木、油茶基地180亩</t>
  </si>
  <si>
    <t>杨洲组后背山</t>
  </si>
  <si>
    <t>中药材种植</t>
  </si>
  <si>
    <t>开发药材种植基地200亩（射干，黄精，柴胡，腊米、油茶等）</t>
  </si>
  <si>
    <t>张家塘</t>
  </si>
  <si>
    <t>排市</t>
  </si>
  <si>
    <t>堤坝护坡或水渠清淤改造</t>
  </si>
  <si>
    <t>南岭，冷水塘，阚家塘，下容</t>
  </si>
  <si>
    <t xml:space="preserve"> 漆坊村</t>
  </si>
  <si>
    <t>新开发吴茱萸种植基地250亩（俗称腊米）</t>
  </si>
  <si>
    <t>漆坊村</t>
  </si>
  <si>
    <t>201803</t>
  </si>
  <si>
    <t>带动贫困户83户</t>
  </si>
  <si>
    <t>樟桥村</t>
  </si>
  <si>
    <t>大型烘干设备及厂房</t>
  </si>
  <si>
    <t>201807</t>
  </si>
  <si>
    <t>五合村</t>
  </si>
  <si>
    <t>腊米种植723亩</t>
  </si>
  <si>
    <t>201809</t>
  </si>
  <si>
    <t>已完成500亩，剩余秋季种植</t>
  </si>
  <si>
    <t>泉波村</t>
  </si>
  <si>
    <t>桑蚕养殖</t>
  </si>
  <si>
    <t>发展蚕桑197亩</t>
  </si>
  <si>
    <t>建设蚕房1500平方米</t>
  </si>
  <si>
    <t>新发展蚕桑200亩及小蚕房建设400平方大蚕房建设1000平方米</t>
  </si>
  <si>
    <t>朝六村</t>
  </si>
  <si>
    <t>生态养殖</t>
  </si>
  <si>
    <t>惠德合作社稻虾共作池150亩，国信生态农业公司稻虾共生池50亩</t>
  </si>
  <si>
    <t>朝六前畈内</t>
  </si>
  <si>
    <t>（惠德25，国信15）</t>
  </si>
  <si>
    <t>乡村旅游</t>
  </si>
  <si>
    <t>生态果园100亩，四季可采摘果树有龙眼、荔枝、猕猴桃、台湾青枣、金钱桔等</t>
  </si>
  <si>
    <t>朝六后畈垴</t>
  </si>
  <si>
    <t>种苗基地60亩，亩产4万株苎麻苗，大田栽种300亩，亩栽苎麻苗2000株</t>
  </si>
  <si>
    <t>朝六后畈垴，后李文、刘溪冲组</t>
  </si>
  <si>
    <t>“金凤凰”生态土鸡育雏基地，平均2个月出圈5万只仔鸡，年售30万只仔鸡，蛋鸡存圈2万只</t>
  </si>
  <si>
    <t>朝六五六博垴</t>
  </si>
  <si>
    <t>龙门村</t>
  </si>
  <si>
    <t>食用菌基地15亩</t>
  </si>
  <si>
    <t>小雅村</t>
  </si>
  <si>
    <t>入股阳新娲石水泥有限公司</t>
  </si>
  <si>
    <t xml:space="preserve">郝矶村 </t>
  </si>
  <si>
    <t>丰山村</t>
  </si>
  <si>
    <t>蔬菜种植</t>
  </si>
  <si>
    <t>蔬菜种植40亩</t>
  </si>
  <si>
    <t xml:space="preserve"> </t>
  </si>
  <si>
    <t>林岩村</t>
  </si>
  <si>
    <t>富池村</t>
  </si>
  <si>
    <t>居委会</t>
  </si>
  <si>
    <t>上巢村</t>
  </si>
  <si>
    <t>张湾村</t>
  </si>
  <si>
    <t>军山村</t>
  </si>
  <si>
    <t>入股阳新军山矿业有限公司</t>
  </si>
  <si>
    <t>七里岗</t>
  </si>
  <si>
    <t>龙虎山种养殖基地，280亩蔬菜水果</t>
  </si>
  <si>
    <t>七里岗村</t>
  </si>
  <si>
    <t>南市村</t>
  </si>
  <si>
    <t>2000平米农家乐</t>
  </si>
  <si>
    <t>(另2017年度扶贫资金40万元也要投入此项目)</t>
  </si>
  <si>
    <t>阳新县2018年30万元以下扶贫项目计划表（含30万元）</t>
  </si>
  <si>
    <t>总序号</t>
  </si>
  <si>
    <t>村  名</t>
  </si>
  <si>
    <t>财政专
项资金 
（万元）</t>
  </si>
  <si>
    <t>备  注</t>
  </si>
  <si>
    <t>坑头村</t>
  </si>
  <si>
    <t>苎麻种植60亩</t>
  </si>
  <si>
    <t>总投资120万</t>
  </si>
  <si>
    <t>七峰山</t>
  </si>
  <si>
    <t>入股</t>
  </si>
  <si>
    <t>龙虾养殖</t>
  </si>
  <si>
    <t>光伏发电</t>
  </si>
  <si>
    <t>光伏增股</t>
  </si>
  <si>
    <t>石清村</t>
  </si>
  <si>
    <t>苎麻种植230亩</t>
  </si>
  <si>
    <t>石清塆组</t>
  </si>
  <si>
    <t>兴祖村</t>
  </si>
  <si>
    <t>苎麻种植110亩</t>
  </si>
  <si>
    <t>株林嘴组</t>
  </si>
  <si>
    <t>白茶种植60亩</t>
  </si>
  <si>
    <t>富家坪组</t>
  </si>
  <si>
    <t>新星村</t>
  </si>
  <si>
    <t>苎麻种植80亩</t>
  </si>
  <si>
    <t>蔬菜种植20亩</t>
  </si>
  <si>
    <t>入股七峰高山蔬菜合作社</t>
  </si>
  <si>
    <t>下畈村</t>
  </si>
  <si>
    <t>苎麻种植240亩</t>
  </si>
  <si>
    <t>虾稻养殖300亩</t>
  </si>
  <si>
    <t>马降组</t>
  </si>
  <si>
    <t>韩家山</t>
  </si>
  <si>
    <t>韩家山村九个小组</t>
  </si>
  <si>
    <t>促进贫困户收入</t>
  </si>
  <si>
    <t>中药材种植160亩</t>
  </si>
  <si>
    <t>韩家山村七个小组</t>
  </si>
  <si>
    <t>带动贫困户就业及分红</t>
  </si>
  <si>
    <t>韩家山村</t>
  </si>
  <si>
    <t>枫树下</t>
  </si>
  <si>
    <t>苎麻种植165亩</t>
  </si>
  <si>
    <t>枫树下村</t>
  </si>
  <si>
    <t>下屋组</t>
  </si>
  <si>
    <t>八月瓜、果树、柑橘</t>
  </si>
  <si>
    <t>金龙村</t>
  </si>
  <si>
    <t>入股合作社140亩</t>
  </si>
  <si>
    <t>金针60亩5万元，枇杷30亩5万元，桑葚30亩2万元，柿子20亩2万元</t>
  </si>
  <si>
    <t>鸡2000只，豚500只</t>
  </si>
  <si>
    <t>坪湖林</t>
  </si>
  <si>
    <t>大窝组、黄习组</t>
  </si>
  <si>
    <t>额定任务400亩（增加80亩育苗）</t>
  </si>
  <si>
    <t>月星村</t>
  </si>
  <si>
    <t>入股阳新县马匆仲养殖合作社鸡养殖</t>
  </si>
  <si>
    <t>梁公铺</t>
  </si>
  <si>
    <t>梁公铺村</t>
  </si>
  <si>
    <t>虾稻养殖150亩</t>
  </si>
  <si>
    <t>梁公铺村庄晚组</t>
  </si>
  <si>
    <t>石茂村</t>
  </si>
  <si>
    <t>电子商务</t>
  </si>
  <si>
    <t>10个门电子商务运营平台</t>
  </si>
  <si>
    <t>朱通组</t>
  </si>
  <si>
    <t>平原村</t>
  </si>
  <si>
    <t>110多亩已流转</t>
  </si>
  <si>
    <t>中药材，野菊花等种植100亩</t>
  </si>
  <si>
    <t>新屋下、上魏、太屋</t>
  </si>
  <si>
    <t>以资金入股龙头企业，获得年终10%的投资额分红，高通2万/每年</t>
  </si>
  <si>
    <t>荣山村</t>
  </si>
  <si>
    <t>扩大山羊养殖规模，达到存栏3000只，年出栏500只</t>
  </si>
  <si>
    <t>荣山村二组</t>
  </si>
  <si>
    <t>入股牧源山庄合作社获取分红</t>
  </si>
  <si>
    <t>潘祥村</t>
  </si>
  <si>
    <t>吴茱萸300亩</t>
  </si>
  <si>
    <t>五珠村</t>
  </si>
  <si>
    <t>合作社</t>
  </si>
  <si>
    <t>公和村</t>
  </si>
  <si>
    <t>水稻种植</t>
  </si>
  <si>
    <t>公和村石庄组</t>
  </si>
  <si>
    <t>上潘村</t>
  </si>
  <si>
    <t>王善坳</t>
  </si>
  <si>
    <t>养鸽60对，虾50亩</t>
  </si>
  <si>
    <t>土库村</t>
  </si>
  <si>
    <t>1500余亩、旅游基地、果树</t>
  </si>
  <si>
    <t>土库村白浪山</t>
  </si>
  <si>
    <t>山口村</t>
  </si>
  <si>
    <t>白茶种植400亩</t>
  </si>
  <si>
    <t>巢门村</t>
  </si>
  <si>
    <t>李家垅</t>
  </si>
  <si>
    <t>白茶、水果种植600亩</t>
  </si>
  <si>
    <t>舒五房组</t>
  </si>
  <si>
    <t>吕广村</t>
  </si>
  <si>
    <t>杂柑、香芋基地100亩</t>
  </si>
  <si>
    <t>4000只</t>
  </si>
  <si>
    <t>山塘组、陈秀组</t>
  </si>
  <si>
    <t>大林村</t>
  </si>
  <si>
    <t>李昌组</t>
  </si>
  <si>
    <t>谢家诰</t>
  </si>
  <si>
    <t>入股合作社</t>
  </si>
  <si>
    <t>高椅村</t>
  </si>
  <si>
    <t>100亩水产养殖养鱼</t>
  </si>
  <si>
    <t>黄金林水库</t>
  </si>
  <si>
    <t>白沙铺</t>
  </si>
  <si>
    <t>白沙铺村</t>
  </si>
  <si>
    <t>星街村</t>
  </si>
  <si>
    <t>入股七峰高山蔬菜基地</t>
  </si>
  <si>
    <t>青山村</t>
  </si>
  <si>
    <t>养蛇5000条</t>
  </si>
  <si>
    <t>三房村</t>
  </si>
  <si>
    <t>高通电子厂</t>
  </si>
  <si>
    <t>珠林村</t>
  </si>
  <si>
    <t>入股高通电子厂</t>
  </si>
  <si>
    <t>项家山村</t>
  </si>
  <si>
    <t>烧酒厂总投资80万</t>
  </si>
  <si>
    <t>项家山村委会后</t>
  </si>
  <si>
    <t>吴东城</t>
  </si>
  <si>
    <t>280亩</t>
  </si>
  <si>
    <t>吴东城村</t>
  </si>
  <si>
    <t>5万棒</t>
  </si>
  <si>
    <t>中庄组白陶公路边</t>
  </si>
  <si>
    <t>180亩</t>
  </si>
  <si>
    <t>刘保</t>
  </si>
  <si>
    <t>300亩</t>
  </si>
  <si>
    <t>百福组</t>
  </si>
  <si>
    <t>三溪口村</t>
  </si>
  <si>
    <t>入股阳新县诚义生态种养殖合作社</t>
  </si>
  <si>
    <t>横山村</t>
  </si>
  <si>
    <t>丫吉村</t>
  </si>
  <si>
    <t>入股乡博园乡村旅游</t>
  </si>
  <si>
    <t>石牛村</t>
  </si>
  <si>
    <t>入股水果采摘园</t>
  </si>
  <si>
    <t>姜福村</t>
  </si>
  <si>
    <t>发展杂柑种植150亩</t>
  </si>
  <si>
    <t>世林村</t>
  </si>
  <si>
    <t>入股阳新县华林种养殖专业合作社</t>
  </si>
  <si>
    <t>长河村</t>
  </si>
  <si>
    <t>黄花菜种植100亩</t>
  </si>
  <si>
    <t>田西村</t>
  </si>
  <si>
    <t>2000亩白茶种植基地入股</t>
  </si>
  <si>
    <t>稻虾养殖805亩（包括黑青蛙养殖150亩）</t>
  </si>
  <si>
    <t>八湘村</t>
  </si>
  <si>
    <t>发展苎麻种植200亩</t>
  </si>
  <si>
    <t>木林村</t>
  </si>
  <si>
    <t>种植苎麻60亩；种植杂柑40亩</t>
  </si>
  <si>
    <t>竹林村</t>
  </si>
  <si>
    <t>发展杂柑种植30亩；苎麻种植80亩，吊瓜80亩</t>
  </si>
  <si>
    <t>黄冲村</t>
  </si>
  <si>
    <t>种植铁扫帚苗30亩、高效水产养殖示范基地30亩</t>
  </si>
  <si>
    <t>八斗村</t>
  </si>
  <si>
    <t>入股水产养殖</t>
  </si>
  <si>
    <t>立中村</t>
  </si>
  <si>
    <t>发展杂柑种植100亩</t>
  </si>
  <si>
    <t>食用菌4万棒</t>
  </si>
  <si>
    <t>黄花基地入股</t>
  </si>
  <si>
    <t>蔬菜大棚入股</t>
  </si>
  <si>
    <t>毛坪村</t>
  </si>
  <si>
    <t>食用菌花菇养殖产业4万棒</t>
  </si>
  <si>
    <t>南宋村</t>
  </si>
  <si>
    <t>杨林村</t>
  </si>
  <si>
    <t>蔡贤村</t>
  </si>
  <si>
    <t>新建标准化养殖厂厂房2000平米</t>
  </si>
  <si>
    <t>王文村</t>
  </si>
  <si>
    <t>添胜村</t>
  </si>
  <si>
    <t>团林村</t>
  </si>
  <si>
    <t>彭堍村</t>
  </si>
  <si>
    <t>大田村</t>
  </si>
  <si>
    <t>车前村</t>
  </si>
  <si>
    <t>王英村</t>
  </si>
  <si>
    <t>泉丰村</t>
  </si>
  <si>
    <t>高山村</t>
  </si>
  <si>
    <t>采摘园产业扩大规模</t>
  </si>
  <si>
    <t>谷才村</t>
  </si>
  <si>
    <t>大湖村</t>
  </si>
  <si>
    <t>谷贞村</t>
  </si>
  <si>
    <t>隧洞村</t>
  </si>
  <si>
    <t>法隆村</t>
  </si>
  <si>
    <t>谷保村</t>
  </si>
  <si>
    <t>杉木村</t>
  </si>
  <si>
    <t>食用菌花菇养殖产业及大棚等配套设施建设4万棒</t>
  </si>
  <si>
    <t>罗汉果70亩及基础设施建设</t>
  </si>
  <si>
    <t>梓曹吴饮水源、山体滑坡挡土墙，长47米，宽1米，高3米</t>
  </si>
  <si>
    <t>下屋基至五里龙公路滑坡修复，长10米，宽1米，高4米</t>
  </si>
  <si>
    <t>五里垅大山塘及华屋基大山塘整修工程</t>
  </si>
  <si>
    <t>阮家畈村</t>
  </si>
  <si>
    <t>特色果树种植150亩</t>
  </si>
  <si>
    <t>大坝南边西门山场</t>
  </si>
  <si>
    <t>石下村</t>
  </si>
  <si>
    <t>入股阳新云林养殖专业合作社（入股200亩黄桃）</t>
  </si>
  <si>
    <t>坜上村</t>
  </si>
  <si>
    <t>石材加工</t>
  </si>
  <si>
    <t>金坪村</t>
  </si>
  <si>
    <t>富民养猪50立方米（日处理）猪粪处理</t>
  </si>
  <si>
    <t>金坪村二组</t>
  </si>
  <si>
    <t>龙港村</t>
  </si>
  <si>
    <t>入股新建大棚菇</t>
  </si>
  <si>
    <t>上泉村</t>
  </si>
  <si>
    <t>入股上柏温泉开发</t>
  </si>
  <si>
    <t>上柏组</t>
  </si>
  <si>
    <t>上曾村</t>
  </si>
  <si>
    <t>宝莲山合作社果园基地</t>
  </si>
  <si>
    <t>飞跃居委会</t>
  </si>
  <si>
    <t>入股农村惠民合作社（农副产品超市）</t>
  </si>
  <si>
    <t>居民集镇</t>
  </si>
  <si>
    <t>扩股湖北新弘明电子有限公司光伏发电站</t>
  </si>
  <si>
    <t>门楼村</t>
  </si>
  <si>
    <t>入股湖北新弘明电子有限公司光伏发电站</t>
  </si>
  <si>
    <t>阳新县城北工业园综合大道21号美顺和电子厂内</t>
  </si>
  <si>
    <t>官庄村</t>
  </si>
  <si>
    <t>1000头猪养殖</t>
  </si>
  <si>
    <t>官庄村8组</t>
  </si>
  <si>
    <t>朝阳村</t>
  </si>
  <si>
    <t>新建养鱼场160亩</t>
  </si>
  <si>
    <t>林上村</t>
  </si>
  <si>
    <t>入股顺发石材</t>
  </si>
  <si>
    <t>辛田村</t>
  </si>
  <si>
    <t>石丘村</t>
  </si>
  <si>
    <t>入股断桥铝材加工厂，占地8000平方米，新建厂房设备</t>
  </si>
  <si>
    <t>山溪梁</t>
  </si>
  <si>
    <t>大桥村</t>
  </si>
  <si>
    <t>入股诚良木业制品合作社</t>
  </si>
  <si>
    <t>大力村</t>
  </si>
  <si>
    <t>入股金迪生物质燃料专业合作社</t>
  </si>
  <si>
    <t>黄桥村</t>
  </si>
  <si>
    <t>黄桃种植350亩</t>
  </si>
  <si>
    <t>4、7、8组</t>
  </si>
  <si>
    <t>白岭村</t>
  </si>
  <si>
    <t>大米加工及销售，总投资1200万</t>
  </si>
  <si>
    <t>阳新县综合农场双港</t>
  </si>
  <si>
    <t>茶寮村</t>
  </si>
  <si>
    <t>星潭村</t>
  </si>
  <si>
    <t>养殖鸡5000只、猪50只</t>
  </si>
  <si>
    <t>竹坪</t>
  </si>
  <si>
    <t>田铺村</t>
  </si>
  <si>
    <t>鱼塘投资建设及整治</t>
  </si>
  <si>
    <t>田铺村4、5组</t>
  </si>
  <si>
    <t>郭家垅村</t>
  </si>
  <si>
    <t>殊溪村</t>
  </si>
  <si>
    <t>入股麻菇种植</t>
  </si>
  <si>
    <t>军垦农村</t>
  </si>
  <si>
    <t>2018、11</t>
  </si>
  <si>
    <t>梧塘村</t>
  </si>
  <si>
    <t>孔志村</t>
  </si>
  <si>
    <t>新建200亩苎麻种植</t>
  </si>
  <si>
    <t>马岭村</t>
  </si>
  <si>
    <t>入股凉头釆石场</t>
  </si>
  <si>
    <t>汪家垅村</t>
  </si>
  <si>
    <t>建2000㎡生产畜牧器械厂房</t>
  </si>
  <si>
    <t>株沙垅</t>
  </si>
  <si>
    <t>阳辛村</t>
  </si>
  <si>
    <t>入股果园基地，需果苗2万余棵</t>
  </si>
  <si>
    <t>马塘山</t>
  </si>
  <si>
    <t>石角村</t>
  </si>
  <si>
    <t>杂柑200亩</t>
  </si>
  <si>
    <t>全村各组</t>
  </si>
  <si>
    <t>钟山村</t>
  </si>
  <si>
    <t>吴茱萸（腊米）200亩</t>
  </si>
  <si>
    <t>南山1组—5组</t>
  </si>
  <si>
    <t>油茶种植</t>
  </si>
  <si>
    <t>发展油茶300亩</t>
  </si>
  <si>
    <t>黄鼓坜—茶叶山</t>
  </si>
  <si>
    <t>荻湖村</t>
  </si>
  <si>
    <t>种植黄桃120亩</t>
  </si>
  <si>
    <t>荻湖5组</t>
  </si>
  <si>
    <t>扩建200平方米</t>
  </si>
  <si>
    <t>入股宏志门业，占地面积5亩，扩大再生产</t>
  </si>
  <si>
    <t>高黄村9组</t>
  </si>
  <si>
    <t>已竣工</t>
  </si>
  <si>
    <t>杂柑基地，面积30亩，带动贫困户3户</t>
  </si>
  <si>
    <t>高黄村7组</t>
  </si>
  <si>
    <t>扶贫产业园公路硬化2000米*3.米*02米</t>
  </si>
  <si>
    <t>排洪港块石浆砌 长350米，宽2米，高1.5米</t>
  </si>
  <si>
    <t>荻湖6、7组</t>
  </si>
  <si>
    <t>长300米PE管，起点106国道北至原田化</t>
  </si>
  <si>
    <t>太河</t>
  </si>
  <si>
    <t>新建两个自来水蓄水池</t>
  </si>
  <si>
    <t>西边、杨林</t>
  </si>
  <si>
    <t>车梁村</t>
  </si>
  <si>
    <t>注资阳新县品上菇业投资有限公司合作</t>
  </si>
  <si>
    <t>追加2017年光伏发电项目资金</t>
  </si>
  <si>
    <t>潮坑村</t>
  </si>
  <si>
    <t>助力健鞋厂建设投产</t>
  </si>
  <si>
    <t>小港村</t>
  </si>
  <si>
    <t>注资洋港生态产业公司合作</t>
  </si>
  <si>
    <t>崩山村</t>
  </si>
  <si>
    <t xml:space="preserve"> 注资崩山软籽石榴专业合作社150亩</t>
  </si>
  <si>
    <t>洋港村</t>
  </si>
  <si>
    <t>发展苎麻种植50亩</t>
  </si>
  <si>
    <t>注资阳新县洋港钦辉折粉专业合作社合作  扩大规模</t>
  </si>
  <si>
    <t>桂源村</t>
  </si>
  <si>
    <t>沙地村</t>
  </si>
  <si>
    <t>注资沙地折子粉二厂合作</t>
  </si>
  <si>
    <t>沙地村八组</t>
  </si>
  <si>
    <t>泉口村</t>
  </si>
  <si>
    <t>冷冻设备</t>
  </si>
  <si>
    <t>田畔村</t>
  </si>
  <si>
    <t>整地新建茶叶种植100亩</t>
  </si>
  <si>
    <t>新城村</t>
  </si>
  <si>
    <t>食用菌大棚及配套设施</t>
  </si>
  <si>
    <t>黄坪村</t>
  </si>
  <si>
    <t>石榴种植120亩</t>
  </si>
  <si>
    <t>黄坪村8、9、10、11组</t>
  </si>
  <si>
    <t>坳上村</t>
  </si>
  <si>
    <t>注资阳新县品上菇业投资有限公司作</t>
  </si>
  <si>
    <t>湾塘村</t>
  </si>
  <si>
    <t>下磨村</t>
  </si>
  <si>
    <t>下磨村3组</t>
  </si>
  <si>
    <t>石榴基地50亩</t>
  </si>
  <si>
    <t>5组、7组</t>
  </si>
  <si>
    <t>下栈村</t>
  </si>
  <si>
    <t>整地新建茶叶100亩</t>
  </si>
  <si>
    <t>一组至五组荒地</t>
  </si>
  <si>
    <t>上畈村</t>
  </si>
  <si>
    <t>新建苎麻基地100亩</t>
  </si>
  <si>
    <t>白屋梁河对岸</t>
  </si>
  <si>
    <t>参股上海巷秦餐饮设备有限公司，占股20%</t>
  </si>
  <si>
    <t>洞下村</t>
  </si>
  <si>
    <t>注资助力健鞋厂</t>
  </si>
  <si>
    <t>洋港</t>
  </si>
  <si>
    <t>硬化340米</t>
  </si>
  <si>
    <t>6组</t>
  </si>
  <si>
    <t>自来水改造及配套设施</t>
  </si>
  <si>
    <t>湾塘危桥改造</t>
  </si>
  <si>
    <t>王垴村</t>
  </si>
  <si>
    <t>种植菊花50亩</t>
  </si>
  <si>
    <t>王垴太塘组组</t>
  </si>
  <si>
    <t>红山村</t>
  </si>
  <si>
    <t>养殖肉鸡10000只，种植中药材150亩、种植油茶300亩、水果园200亩</t>
  </si>
  <si>
    <t>陈家塘东组等地</t>
  </si>
  <si>
    <t>玉畈村</t>
  </si>
  <si>
    <t>种植苎麻30亩、油茶40亩、经济林180亩，养殖肉猪200头、山羊100头</t>
  </si>
  <si>
    <t>梅潭村</t>
  </si>
  <si>
    <t>石潭片种植苎麻200亩、梅潭片投资合作三元公司茶树菇基地</t>
  </si>
  <si>
    <t>三元公司茶树菇基地、石潭2-3组</t>
  </si>
  <si>
    <t>上王村</t>
  </si>
  <si>
    <t>种植杂柑100亩、中药材100亩</t>
  </si>
  <si>
    <t>上王村港边田</t>
  </si>
  <si>
    <t>龙口村</t>
  </si>
  <si>
    <t>中药材种植基地，半夏、白术、荨800亩</t>
  </si>
  <si>
    <t>正列、土库、坑明、龙口、鲁山、太申组</t>
  </si>
  <si>
    <t>陈山村</t>
  </si>
  <si>
    <t>种植油茶200亩、中药材100亩、苎麻100亩</t>
  </si>
  <si>
    <t>戴家塘组、西坪组</t>
  </si>
  <si>
    <t>山田村</t>
  </si>
  <si>
    <t>种植中药材90亩</t>
  </si>
  <si>
    <t>大南山等地</t>
  </si>
  <si>
    <t>富山村</t>
  </si>
  <si>
    <t>种植中药材80亩、油茶120亩</t>
  </si>
  <si>
    <t>陈建塘、雷公洞</t>
  </si>
  <si>
    <t>万家村</t>
  </si>
  <si>
    <t>隆裕种植专业合作社，碾米、烘干厂</t>
  </si>
  <si>
    <t>七组荒山</t>
  </si>
  <si>
    <t>下桥村</t>
  </si>
  <si>
    <t>盈种养殖合作社中药材种植基地，中药材200亩种植基地</t>
  </si>
  <si>
    <t>河北村</t>
  </si>
  <si>
    <t>苎麻种植200亩</t>
  </si>
  <si>
    <t>河北村相汉家庭农场</t>
  </si>
  <si>
    <t>日清村</t>
  </si>
  <si>
    <t>投资合作三元公司茶树菇基地</t>
  </si>
  <si>
    <t>三元公司茶树菇基地</t>
  </si>
  <si>
    <t>西元村</t>
  </si>
  <si>
    <t>一组至五组门口山地</t>
  </si>
  <si>
    <t>铁铺村</t>
  </si>
  <si>
    <t>流转面积140亩（种植）子母</t>
  </si>
  <si>
    <t>本村办公楼前后水田面积</t>
  </si>
  <si>
    <t>中山村</t>
  </si>
  <si>
    <t>投资合作合作社发展养殖业</t>
  </si>
  <si>
    <t>桥棚</t>
  </si>
  <si>
    <t>湖北渠成生态农业发展有限公司（纯净水）</t>
  </si>
  <si>
    <t>谈家塘</t>
  </si>
  <si>
    <t>新修产业路（白茶、果木、油茶基地砂石路3KM）</t>
  </si>
  <si>
    <t>硬化产业路600M</t>
  </si>
  <si>
    <t>新修产业路（药材基地3KM）</t>
  </si>
  <si>
    <t>修复、拓宽洋达港-村委会300M破损公路</t>
  </si>
  <si>
    <t>洋达港-村委会</t>
  </si>
  <si>
    <t>新修通组公路860M（张家塘150M，谈家塘500M，田垅210M）</t>
  </si>
  <si>
    <t>张家塘，谈家塘，田垅</t>
  </si>
  <si>
    <t>南城村</t>
  </si>
  <si>
    <t>知母30亩</t>
  </si>
  <si>
    <t>带动李华兵、吕建林、刘耀强、郭邦志</t>
  </si>
  <si>
    <t>罗汉果150亩</t>
  </si>
  <si>
    <t>黄花菜种植60亩</t>
  </si>
  <si>
    <t>南城村经济组</t>
  </si>
  <si>
    <t>带动贫困户15户</t>
  </si>
  <si>
    <t>花塘村</t>
  </si>
  <si>
    <t>吴茱萸10000株苗及奖补</t>
  </si>
  <si>
    <t>下辖各组</t>
  </si>
  <si>
    <t>入股养牛基地</t>
  </si>
  <si>
    <t>水源村</t>
  </si>
  <si>
    <t>腊米种植150亩</t>
  </si>
  <si>
    <t>知母种植60亩</t>
  </si>
  <si>
    <t>下庄村</t>
  </si>
  <si>
    <t>腊米种植100亩（其中50亩属为贫困户提供种苗），套种50亩知母</t>
  </si>
  <si>
    <t>王田组</t>
  </si>
  <si>
    <t>罗汉果种植100亩</t>
  </si>
  <si>
    <t>刘冲村</t>
  </si>
  <si>
    <t>杂柑基地100余亩</t>
  </si>
  <si>
    <t>刘冲村林场</t>
  </si>
  <si>
    <t>种植罗汉果100亩</t>
  </si>
  <si>
    <t>坡山村</t>
  </si>
  <si>
    <t>入股阳新县宏泽种养殖专业合作社，养鸡、种植药材（200亩）</t>
  </si>
  <si>
    <t>总投资100万元，扶贫资金入股30万元</t>
  </si>
  <si>
    <t>石田村</t>
  </si>
  <si>
    <t>竹笋加工，收购3000亩竹笋，购买2台烘箱</t>
  </si>
  <si>
    <t>大棚种植15亩（果蔬、采摘）</t>
  </si>
  <si>
    <t>杨柳村</t>
  </si>
  <si>
    <t>陈家洞田园综合体，1个生态农庄，多个旅游观光亭，多种水果种植，包括60亩罗汉果。）</t>
  </si>
  <si>
    <t>杨柳村梓木段组</t>
  </si>
  <si>
    <t>总投资150万元，扶贫资金入股20万元</t>
  </si>
  <si>
    <t>产品加工车间，圆珠笔、玩具、开关加工</t>
  </si>
  <si>
    <t>杨柳新村易地搬迁安置点</t>
  </si>
  <si>
    <t>入股发展公司</t>
  </si>
  <si>
    <t>阳新县九石沟种养殖专业合作社，藏香猪5000头，带动贫困户32户88人脱贫</t>
  </si>
  <si>
    <t>袁家垴</t>
  </si>
  <si>
    <t>总投资8000万元，扶贫资金入股15万元</t>
  </si>
  <si>
    <t>70亩腊米苗</t>
  </si>
  <si>
    <t>宋新村</t>
  </si>
  <si>
    <t>发展花卉苗木盆景基地30亩</t>
  </si>
  <si>
    <t>宋新村新市组</t>
  </si>
  <si>
    <t>为50户贫困户提供腊米苗及奖补</t>
  </si>
  <si>
    <t>宋新村华岭组</t>
  </si>
  <si>
    <t>油牡丹200亩，套种80亩知母</t>
  </si>
  <si>
    <t>文垅组</t>
  </si>
  <si>
    <t>杨山村</t>
  </si>
  <si>
    <t>下保组对面山</t>
  </si>
  <si>
    <t>201802</t>
  </si>
  <si>
    <t>总投资50万元，扶贫资金入股10万元</t>
  </si>
  <si>
    <t>桑椹基地100亩</t>
  </si>
  <si>
    <t>雁落湖组</t>
  </si>
  <si>
    <t>总投资60万元，扶贫资金入股10万元</t>
  </si>
  <si>
    <t>50亩养鱼、50亩种莲子</t>
  </si>
  <si>
    <t>总投资30万元，扶贫资金入股10万元</t>
  </si>
  <si>
    <t>枫林村</t>
  </si>
  <si>
    <t>腊米种植30亩(流转土地)</t>
  </si>
  <si>
    <t>绒湖</t>
  </si>
  <si>
    <t>知母16亩，100亩油茶、50亩腊米</t>
  </si>
  <si>
    <t>南城村下塘组</t>
  </si>
  <si>
    <t>入股大户</t>
  </si>
  <si>
    <t>汪源村</t>
  </si>
  <si>
    <t>种植罗汉果50亩</t>
  </si>
  <si>
    <t>汪源组牛坑口港坪</t>
  </si>
  <si>
    <t>种植腊米70亩</t>
  </si>
  <si>
    <t>各贫困户耕地</t>
  </si>
  <si>
    <t>鸡、鸭、鱼类养殖5-8亩</t>
  </si>
  <si>
    <t>茶铺龙水库</t>
  </si>
  <si>
    <t>月朗村</t>
  </si>
  <si>
    <t>种植腊米100亩</t>
  </si>
  <si>
    <t>月朗组</t>
  </si>
  <si>
    <t>天冬种植40亩</t>
  </si>
  <si>
    <t>鄢家坟组</t>
  </si>
  <si>
    <t>总投资32万元，扶贫资金入股15万元</t>
  </si>
  <si>
    <t>种植腊米100亩（提供种苗，50亩入股大户，50亩分给贫困户</t>
  </si>
  <si>
    <t>201810</t>
  </si>
  <si>
    <t>石塘村</t>
  </si>
  <si>
    <t>500亩</t>
  </si>
  <si>
    <t>石塘村坡山</t>
  </si>
  <si>
    <t>201808</t>
  </si>
  <si>
    <t>总投资1000万元，扶贫资金入股30万元</t>
  </si>
  <si>
    <t>杨桥村</t>
  </si>
  <si>
    <t>茶叶200亩</t>
  </si>
  <si>
    <t>上桥组、下黄组、树坳</t>
  </si>
  <si>
    <t>201806</t>
  </si>
  <si>
    <t>腊米基地100亩</t>
  </si>
  <si>
    <t>上坳组、树坳</t>
  </si>
  <si>
    <t>201805</t>
  </si>
  <si>
    <t>罗汉果种植50亩（只提供种苗）</t>
  </si>
  <si>
    <t>湖田村</t>
  </si>
  <si>
    <t>湖田恒兴合作社特色农产品销售平台，鼓励贫困户发展特色养殖（山鸡、土猪及水产品等）、特色种植（油茶、腊米等）及特色手工业（油面、辣酱、泡菜等）。由村委会负责建立平台，帮助贫困户进行农产品销售。具体有70亩鱼塘、200平米展销中心</t>
  </si>
  <si>
    <t>依靠石佛泉洞旅游区开发，鼓励带动附近贫困户发展农家乐经营，计划建设5个农家乐。</t>
  </si>
  <si>
    <t>石佛泉洞旅游区</t>
  </si>
  <si>
    <t>依靠恒兴专业合作社，大力扶持其主要产业-杂柑，预计建成杂柑基地380亩，鼓励贫困户入股合作社，带动就业务工。</t>
  </si>
  <si>
    <t>湖田组</t>
  </si>
  <si>
    <t>长圳村</t>
  </si>
  <si>
    <t>爱媛二号杂柑60亩</t>
  </si>
  <si>
    <t>港北组</t>
  </si>
  <si>
    <t>201811</t>
  </si>
  <si>
    <t>带动6户脱贫</t>
  </si>
  <si>
    <t>腊米50亩</t>
  </si>
  <si>
    <t>柯刘组</t>
  </si>
  <si>
    <t>201804</t>
  </si>
  <si>
    <t>罗汉果种植50亩</t>
  </si>
  <si>
    <t>大畈村</t>
  </si>
  <si>
    <t>苎麻育苗基地</t>
  </si>
  <si>
    <t>杂柑基地</t>
  </si>
  <si>
    <t>总投资50万元，扶贫资金入股10万</t>
  </si>
  <si>
    <t>小龙虾养殖</t>
  </si>
  <si>
    <t>总投资40万元，扶贫资金入股10万</t>
  </si>
  <si>
    <t>入股红枫农贸服务中心</t>
  </si>
  <si>
    <t>烘干房暂时不做，入股镇级公司分红</t>
  </si>
  <si>
    <t>黄花菜种植80亩</t>
  </si>
  <si>
    <t>另20万属市扶贫办专项资金</t>
  </si>
  <si>
    <t>知母135亩（套种.仅种苗）</t>
  </si>
  <si>
    <t>自来水入户356户</t>
  </si>
  <si>
    <t>公路3.9公里
（追加2017年项目）</t>
  </si>
  <si>
    <t>荷叶坪至横岭山3.9公里</t>
  </si>
  <si>
    <t>公路0.8公里</t>
  </si>
  <si>
    <t>保畈组至木港金河村</t>
  </si>
  <si>
    <t>坳头村</t>
  </si>
  <si>
    <t>镇统筹发展蚕桑产业近5000亩（包含贫困户发展面积和大户发展面积，具体面积以实地测量为主）</t>
  </si>
  <si>
    <t>北山村</t>
  </si>
  <si>
    <t>陈祠村</t>
  </si>
  <si>
    <t>贺洞村</t>
  </si>
  <si>
    <t>木港村</t>
  </si>
  <si>
    <t>排港村</t>
  </si>
  <si>
    <t>漆祠村</t>
  </si>
  <si>
    <t>漆桥村</t>
  </si>
  <si>
    <t>石溪村</t>
  </si>
  <si>
    <t>双泉村</t>
  </si>
  <si>
    <t>宋山村</t>
  </si>
  <si>
    <t>太平村</t>
  </si>
  <si>
    <t>田畈村</t>
  </si>
  <si>
    <t>西垅村</t>
  </si>
  <si>
    <t>下彭村</t>
  </si>
  <si>
    <t>新湖村</t>
  </si>
  <si>
    <t>岩下村</t>
  </si>
  <si>
    <t>枣园村</t>
  </si>
  <si>
    <t>白浪村</t>
  </si>
  <si>
    <t>120亩</t>
  </si>
  <si>
    <t>六、七组</t>
  </si>
  <si>
    <t>风景树48亩</t>
  </si>
  <si>
    <t>杉树8亩</t>
  </si>
  <si>
    <t>北煞湖社区</t>
  </si>
  <si>
    <t>杂柑45亩</t>
  </si>
  <si>
    <t>华垅农场</t>
  </si>
  <si>
    <t>桃子3亩</t>
  </si>
  <si>
    <t>茶铺村</t>
  </si>
  <si>
    <t>50亩</t>
  </si>
  <si>
    <t>茶铺村三组</t>
  </si>
  <si>
    <t>6亩</t>
  </si>
  <si>
    <t>茶铺村二组</t>
  </si>
  <si>
    <t>陈秀村</t>
  </si>
  <si>
    <t>黄桃30亩</t>
  </si>
  <si>
    <t>二组</t>
  </si>
  <si>
    <t>杂柑100亩</t>
  </si>
  <si>
    <t>三组</t>
  </si>
  <si>
    <t>荻田村</t>
  </si>
  <si>
    <t>小龙虾80亩</t>
  </si>
  <si>
    <t>太头沟</t>
  </si>
  <si>
    <t>方林村</t>
  </si>
  <si>
    <t>10万棒</t>
  </si>
  <si>
    <t>小龙虾养殖10亩</t>
  </si>
  <si>
    <t>华道村</t>
  </si>
  <si>
    <t>野山药50亩</t>
  </si>
  <si>
    <t>十五、十六、十七组</t>
  </si>
  <si>
    <t>苗木基地60亩</t>
  </si>
  <si>
    <t>三、六、十二组</t>
  </si>
  <si>
    <t>养猪300头</t>
  </si>
  <si>
    <t>九组</t>
  </si>
  <si>
    <t>进中村</t>
  </si>
  <si>
    <t>纳米中药材基地300亩</t>
  </si>
  <si>
    <t>上罗一组、杨菜二组、西亥十二组、目塘十三组</t>
  </si>
  <si>
    <t>栗林村</t>
  </si>
  <si>
    <t>3万包</t>
  </si>
  <si>
    <t>三、五组</t>
  </si>
  <si>
    <t>三、</t>
  </si>
  <si>
    <t>龙井郭村</t>
  </si>
  <si>
    <t>养鸡1万只</t>
  </si>
  <si>
    <t>郭下村</t>
  </si>
  <si>
    <t>明九村</t>
  </si>
  <si>
    <t>养鹅1万只</t>
  </si>
  <si>
    <t>明九村下坟山</t>
  </si>
  <si>
    <t>前山村</t>
  </si>
  <si>
    <t>20万包</t>
  </si>
  <si>
    <t>村小学</t>
  </si>
  <si>
    <t>2018.9</t>
  </si>
  <si>
    <t>三保村</t>
  </si>
  <si>
    <t>花菇20万棒</t>
  </si>
  <si>
    <t>七组</t>
  </si>
  <si>
    <t>2018.7</t>
  </si>
  <si>
    <t>森铺村</t>
  </si>
  <si>
    <t>30万棒（11个大棚）</t>
  </si>
  <si>
    <t>袁脚定组</t>
  </si>
  <si>
    <t>山泉村</t>
  </si>
  <si>
    <t>9万棒</t>
  </si>
  <si>
    <t>山泉村学校</t>
  </si>
  <si>
    <t>2018.6</t>
  </si>
  <si>
    <t>山下村</t>
  </si>
  <si>
    <t>一、二、三、四、九组</t>
  </si>
  <si>
    <t>烧厂村</t>
  </si>
  <si>
    <t>吴茱萸80亩</t>
  </si>
  <si>
    <t>括湖陈</t>
  </si>
  <si>
    <t>入股湖北阳新恩源农林科技开发有限公司120亩</t>
  </si>
  <si>
    <t>村委会隔壁</t>
  </si>
  <si>
    <t>十八折村</t>
  </si>
  <si>
    <t>10万棒菌包</t>
  </si>
  <si>
    <t>十八折村13组</t>
  </si>
  <si>
    <t>稻虾共养90亩</t>
  </si>
  <si>
    <t>北煞湖</t>
  </si>
  <si>
    <t>太泉村</t>
  </si>
  <si>
    <t>80亩</t>
  </si>
  <si>
    <t>九斗荡</t>
  </si>
  <si>
    <t>太屋村</t>
  </si>
  <si>
    <t>100亩</t>
  </si>
  <si>
    <t>稻虾共养120亩</t>
  </si>
  <si>
    <t>太屋村学校</t>
  </si>
  <si>
    <t>汪佐村</t>
  </si>
  <si>
    <t>60亩</t>
  </si>
  <si>
    <t>2018.8</t>
  </si>
  <si>
    <t>养鱼100亩</t>
  </si>
  <si>
    <t>王志村</t>
  </si>
  <si>
    <t>杂柑80亩</t>
  </si>
  <si>
    <t>石山垴</t>
  </si>
  <si>
    <t>吴智村</t>
  </si>
  <si>
    <t>2亩（3个大棚）</t>
  </si>
  <si>
    <t>一、二、三组</t>
  </si>
  <si>
    <t>西边良村</t>
  </si>
  <si>
    <t>一组</t>
  </si>
  <si>
    <t>下李村</t>
  </si>
  <si>
    <t>稻虾共养100亩</t>
  </si>
  <si>
    <t>下李村五房六组</t>
  </si>
  <si>
    <t>下李村王龙山场</t>
  </si>
  <si>
    <t>下秦村</t>
  </si>
  <si>
    <t>养牛240头</t>
  </si>
  <si>
    <t>后屋组、外宋组</t>
  </si>
  <si>
    <t>下屋村</t>
  </si>
  <si>
    <t>入股阳新县德隆种养殖专业合作社130亩</t>
  </si>
  <si>
    <t>入股阳新县浮屠镇兴德种养殖专业合作社130亩</t>
  </si>
  <si>
    <t>献甲村</t>
  </si>
  <si>
    <t>二组、大湾组</t>
  </si>
  <si>
    <t>螃蟹20亩</t>
  </si>
  <si>
    <t>四、五组</t>
  </si>
  <si>
    <t>30亩</t>
  </si>
  <si>
    <t>一、四组</t>
  </si>
  <si>
    <t>小龙虾养殖50亩</t>
  </si>
  <si>
    <t>梯五塘山</t>
  </si>
  <si>
    <t>沿镇村</t>
  </si>
  <si>
    <t>杂柑50亩</t>
  </si>
  <si>
    <t>西岸水组</t>
  </si>
  <si>
    <t>金针种植120亩</t>
  </si>
  <si>
    <t>沿镇村三、四组</t>
  </si>
  <si>
    <t>玉堍村</t>
  </si>
  <si>
    <t>养青蛙80亩</t>
  </si>
  <si>
    <t>玉堍村面前垅</t>
  </si>
  <si>
    <t>华垅村</t>
  </si>
  <si>
    <t>湖彭村</t>
  </si>
  <si>
    <t>发展杂柑基地150亩</t>
  </si>
  <si>
    <t>张家山</t>
  </si>
  <si>
    <t>发展大棚20亩</t>
  </si>
  <si>
    <t>外南坦</t>
  </si>
  <si>
    <t>食用菌大棚2个，650平方米</t>
  </si>
  <si>
    <t>朝六前畈垅</t>
  </si>
  <si>
    <t>生态土鸡散养基地，樟树林下散养生态土鸡5000只，蛋、肉均可上市，供不应求，可打造“一村一品”</t>
  </si>
  <si>
    <t>朝六退耕还林处</t>
  </si>
  <si>
    <t>石兴组村庄整治，通组公里600×3×0.2，灌溉塘基底块石，四周塘坎预制板保护</t>
  </si>
  <si>
    <t>朝六村石兴组</t>
  </si>
  <si>
    <t>基础完成</t>
  </si>
  <si>
    <t>前李文村庄整治，块石浆砌灌溉塘、塘坎120×2×0.6，水井改造，硬化通组公路160×3×0.2</t>
  </si>
  <si>
    <t>朝六村前李文</t>
  </si>
  <si>
    <t>下赵组村庄整治，开挖一口5亩面积灌溉塘、基底块石、四周塘坎预制板保护，硬化通组公路120米</t>
  </si>
  <si>
    <t>朝六村下赵组</t>
  </si>
  <si>
    <t>石朝六村庄整治，通组公路400×3×0.2，三条路，上路120米、下路150米、门口路130米</t>
  </si>
  <si>
    <t>朝六村石朝六组</t>
  </si>
  <si>
    <t>程法村</t>
  </si>
  <si>
    <t>老屋余家庭农场大棚西瓜、草莓44亩、水产养殖6亩</t>
  </si>
  <si>
    <t>朱应村</t>
  </si>
  <si>
    <t>朝晖生态农业专业合作社占地10亩，基地有折子粉加工、纯谷酒厂</t>
  </si>
  <si>
    <t>江荣村</t>
  </si>
  <si>
    <t>星杰生态种养殖专业合作社，狌猪养殖1000头</t>
  </si>
  <si>
    <t>太公山生态种养殖专业合作社，鸡2000只，猪400头</t>
  </si>
  <si>
    <t>宏达生态种养殖专业合作社，鸭2000只，鱼塘15亩</t>
  </si>
  <si>
    <t>青龙村</t>
  </si>
  <si>
    <t>“爱媛”28号杂柑种植114亩</t>
  </si>
  <si>
    <t>买10KW股权</t>
  </si>
  <si>
    <t>王桥村</t>
  </si>
  <si>
    <t>买30KW股权</t>
  </si>
  <si>
    <t>五马村</t>
  </si>
  <si>
    <t>特色鱼池养殖205亩</t>
  </si>
  <si>
    <t>赛桥村</t>
  </si>
  <si>
    <t>阳新县陶港镇五湖生态农业专业合作社，主要为农作物、果蔬、林木、苗圃、油茶种植、禽畜养殖、水产养殖</t>
  </si>
  <si>
    <t>陶港村</t>
  </si>
  <si>
    <t>“爱媛”28号杂柑种植200亩</t>
  </si>
  <si>
    <t>买13KW股权</t>
  </si>
  <si>
    <t>官塘村</t>
  </si>
  <si>
    <t>阳新县联民泥鳅养殖家庭农场80亩</t>
  </si>
  <si>
    <t>阳新县鑫慧专业合作社100亩</t>
  </si>
  <si>
    <t>碧庄村</t>
  </si>
  <si>
    <t>水产环保特色养殖改造50亩</t>
  </si>
  <si>
    <t>光伏发电安装装机10KW</t>
  </si>
  <si>
    <t>港下村</t>
  </si>
  <si>
    <t xml:space="preserve">  入股阳新县港发种植专业合作社</t>
  </si>
  <si>
    <t>合计30万</t>
  </si>
  <si>
    <t xml:space="preserve">入股阳新县宏远种养殖专业合作社  </t>
  </si>
  <si>
    <t>大雅村</t>
  </si>
  <si>
    <t>入股合作社发展花椒种植50亩</t>
  </si>
  <si>
    <t>五庄村</t>
  </si>
  <si>
    <t>入股双井堂茶业专业合作社  ，发展白茶种植</t>
  </si>
  <si>
    <t>孟铺村</t>
  </si>
  <si>
    <t>发展孟铺村生态种养殖产业园，产业园基础设施建设</t>
  </si>
  <si>
    <t>合计50万</t>
  </si>
  <si>
    <t xml:space="preserve">入股合作社发展稻虾养殖  </t>
  </si>
  <si>
    <t>三洲村</t>
  </si>
  <si>
    <t>稻虾养殖100亩</t>
  </si>
  <si>
    <t>海口村</t>
  </si>
  <si>
    <t>蔬菜大棚，苎麻种植</t>
  </si>
  <si>
    <t>七约村</t>
  </si>
  <si>
    <t>阳新瑞明生态农业发展有限公司</t>
  </si>
  <si>
    <t>黄颡口村</t>
  </si>
  <si>
    <t>营盘村</t>
  </si>
  <si>
    <t>阳新县黄颡口镇兴华建材经营部</t>
  </si>
  <si>
    <t>入股阳新县静诺鞋厂</t>
  </si>
  <si>
    <t>沙港村</t>
  </si>
  <si>
    <t>香菇大棚种植5亩</t>
  </si>
  <si>
    <t>入股阳新宇诚种养殖专业合作社，发展孟铺村生态种养殖产业园</t>
  </si>
  <si>
    <t>水运村</t>
  </si>
  <si>
    <t>周堡村</t>
  </si>
  <si>
    <t>入股宏尔康鞋业</t>
  </si>
  <si>
    <t>入股阳新县世伟种养殖合作社</t>
  </si>
  <si>
    <t>上严村</t>
  </si>
  <si>
    <t>喜来发鞋厂</t>
  </si>
  <si>
    <t>凤凰村</t>
  </si>
  <si>
    <t>入股回乡创业采摘园，阳新宇诚种养殖专业合作社</t>
  </si>
  <si>
    <t>尖峰村</t>
  </si>
  <si>
    <t>菖湖村</t>
  </si>
  <si>
    <t>金星村</t>
  </si>
  <si>
    <t>中药材种植200亩</t>
  </si>
  <si>
    <t>金盆村</t>
  </si>
  <si>
    <t>与黄石新港文化旅游有限公司合作，投资螃蟹生态养殖产业</t>
  </si>
  <si>
    <t>海口湖</t>
  </si>
  <si>
    <t>2018年</t>
  </si>
  <si>
    <t>棋盘村</t>
  </si>
  <si>
    <t>鲤鱼海村</t>
  </si>
  <si>
    <t>罗于邱村</t>
  </si>
  <si>
    <t>东湖村</t>
  </si>
  <si>
    <t>广言村</t>
  </si>
  <si>
    <t>柏林村</t>
  </si>
  <si>
    <t>茅村村</t>
  </si>
  <si>
    <t>春湖村</t>
  </si>
  <si>
    <t>韦源口村</t>
  </si>
  <si>
    <t>韦山村</t>
  </si>
  <si>
    <t>经天村</t>
  </si>
  <si>
    <t>谭家畈</t>
  </si>
  <si>
    <t>竹溪洲村</t>
  </si>
  <si>
    <t>沙湖村</t>
  </si>
  <si>
    <t>螃蟹白虾养殖200亩</t>
  </si>
  <si>
    <t>沙湖西湖</t>
  </si>
  <si>
    <t>白杨村</t>
  </si>
  <si>
    <t>苗木、花卉固定投资收入400亩</t>
  </si>
  <si>
    <t>良荐村4组</t>
  </si>
  <si>
    <t>固定收入分红</t>
  </si>
  <si>
    <t>石震村</t>
  </si>
  <si>
    <t>2018年底</t>
  </si>
  <si>
    <t>彭山村</t>
  </si>
  <si>
    <t>焦山村</t>
  </si>
  <si>
    <t>何垅村</t>
  </si>
  <si>
    <t>良荐村</t>
  </si>
  <si>
    <t>宝塔村</t>
  </si>
  <si>
    <t>42个钢管蔬菜大棚</t>
  </si>
  <si>
    <t>太垴村</t>
  </si>
  <si>
    <t>1000平方米钢结构工业厂房</t>
  </si>
  <si>
    <t>黄阳公路污水处理厂旁</t>
  </si>
  <si>
    <t>2018.10</t>
  </si>
  <si>
    <t>官桥村</t>
  </si>
  <si>
    <t>2000平方米钢结构</t>
  </si>
  <si>
    <t>火车站</t>
  </si>
  <si>
    <t>滑石村</t>
  </si>
  <si>
    <t>800平方米钢结构</t>
  </si>
  <si>
    <t>姜家垅</t>
  </si>
  <si>
    <t>2018.06</t>
  </si>
  <si>
    <t>用录村</t>
  </si>
  <si>
    <t>安兴驾校旁</t>
  </si>
  <si>
    <t>银山村</t>
  </si>
  <si>
    <t>3亩</t>
  </si>
  <si>
    <t>铁壁街（原7路公汽停车场）</t>
  </si>
  <si>
    <t>塘堍村</t>
  </si>
  <si>
    <t>塘堍村安置点</t>
  </si>
  <si>
    <t>八组</t>
  </si>
  <si>
    <t>泉池村</t>
  </si>
  <si>
    <t>兴富大道2号地块旁</t>
  </si>
  <si>
    <t>周通村</t>
  </si>
  <si>
    <t>网湖村</t>
  </si>
  <si>
    <t>水产养殖350亩</t>
  </si>
  <si>
    <t>向录村</t>
  </si>
  <si>
    <t>天丁、黄花、金丝黄菊共50亩</t>
  </si>
  <si>
    <t>水果采摘园30亩</t>
  </si>
  <si>
    <t>网湖湿地</t>
  </si>
  <si>
    <t>大湖公司至网湖码头500米基础设施建设</t>
  </si>
  <si>
    <t>组、三组兴富公路连接线，公路硬化长225米、宽5米，厚0.2米</t>
  </si>
  <si>
    <t>金海管理区</t>
  </si>
  <si>
    <t>径源村</t>
  </si>
  <si>
    <t>白茶加工厂</t>
  </si>
  <si>
    <t>白茶加工厂建筑面积800平方米（包括机械），带动贫困户15户。</t>
  </si>
  <si>
    <t>预计能带来务工收入3000元/年,预计投入资金65万元。</t>
  </si>
  <si>
    <t>塔时村</t>
  </si>
  <si>
    <t>塔时村白茶加工厂</t>
  </si>
  <si>
    <t>对原村委会办公楼二楼进行维修改造，约400平方米，购置白茶制茶机械设备，预计共需投入资金45万元。</t>
  </si>
  <si>
    <t>能通过劳务及分红方式带动20户贫困户，增加贫困户每年3000元/户收入</t>
  </si>
  <si>
    <t>屋边村</t>
  </si>
  <si>
    <t>投资50万，建设1000平方，带动贫困户10户。</t>
  </si>
  <si>
    <t>屋边村六组山场</t>
  </si>
  <si>
    <t>预计每户每年3000元。</t>
  </si>
  <si>
    <t>竹林村金竹香菇合作社</t>
  </si>
  <si>
    <t>新建钢结构大棚，改建厂房，扩大生产.</t>
  </si>
  <si>
    <t>竹林村措施井基地</t>
  </si>
  <si>
    <t>预计带动贫困户12户，每户每年增收3000元.</t>
  </si>
  <si>
    <t>凡庄村</t>
  </si>
  <si>
    <t>培育白茶苗</t>
  </si>
  <si>
    <t>发展10亩白茶苗，带动贫困户10户。</t>
  </si>
  <si>
    <t>预计每户每年收入3000元</t>
  </si>
  <si>
    <t>西山村</t>
  </si>
  <si>
    <t>西山村皂角林+黄花菜</t>
  </si>
  <si>
    <t>5月份在村东山新开发了100亩集体土地，计划在10月份投资20万元种植皂角树并根据项目发展情况考虑后期继续投资套种黄花菜，建立“皂角树+黄花菜”基地。</t>
  </si>
  <si>
    <t>预计能带动10户贫困户务工，年增收3000元/户。</t>
  </si>
  <si>
    <t>左家铺</t>
  </si>
  <si>
    <t>左家铺村白茶加工厂</t>
  </si>
  <si>
    <t>加工厂建筑面积700平方，厂房机械预计投入70万元，预计能带动贫困户10户，人均可增收3000元/年</t>
  </si>
  <si>
    <t>左家铺白茶场</t>
  </si>
  <si>
    <t>重点贫困村</t>
  </si>
  <si>
    <t>大王镇</t>
  </si>
  <si>
    <t>金湖村</t>
  </si>
  <si>
    <t>养殖产业</t>
  </si>
  <si>
    <t>2018年5月</t>
  </si>
  <si>
    <t>非贫困村</t>
  </si>
  <si>
    <t>服装厂</t>
  </si>
  <si>
    <t>2亩</t>
  </si>
  <si>
    <t>2018年6月</t>
  </si>
  <si>
    <t>巷口村</t>
  </si>
  <si>
    <t>白茶种植</t>
  </si>
  <si>
    <t>下海村</t>
  </si>
  <si>
    <t>采摘园</t>
  </si>
  <si>
    <t>20亩
葡萄 草莓 蔬菜</t>
  </si>
  <si>
    <t>下海中畈</t>
  </si>
  <si>
    <t>2018年8月</t>
  </si>
  <si>
    <t>子向村</t>
  </si>
  <si>
    <t>洪强生态养殖
有限公司</t>
  </si>
  <si>
    <t>金公寨</t>
  </si>
  <si>
    <t>2018年7月</t>
  </si>
  <si>
    <t>下垅村</t>
  </si>
  <si>
    <t>70千瓦</t>
  </si>
  <si>
    <t>姜祥村</t>
  </si>
  <si>
    <t>白茶和中药材种植基地</t>
  </si>
  <si>
    <t>白茶55亩，中药材5亩</t>
  </si>
  <si>
    <t>姜祥村一组</t>
  </si>
  <si>
    <t>莲花村</t>
  </si>
  <si>
    <t>油茶</t>
  </si>
  <si>
    <t>350亩</t>
  </si>
  <si>
    <t>（一、二、三、四、五、七）组</t>
  </si>
  <si>
    <t>2018年4月</t>
  </si>
  <si>
    <t>贫困村</t>
  </si>
  <si>
    <t>香菇种植</t>
  </si>
  <si>
    <t>2万棒</t>
  </si>
  <si>
    <t>上街村</t>
  </si>
  <si>
    <t>食用菌种植</t>
  </si>
  <si>
    <t>在上街村原红砖厂建立10亩食用菌种植示范基地</t>
  </si>
  <si>
    <t>上街村原红砖厂</t>
  </si>
  <si>
    <t>2018年9月</t>
  </si>
  <si>
    <t>在上街村7组、8组、10组荒山种植白茶300亩</t>
  </si>
  <si>
    <t>上街村7组、8组、10组</t>
  </si>
  <si>
    <t>继武村</t>
  </si>
  <si>
    <t>白茶（茶叶)</t>
  </si>
  <si>
    <t>牛斗嘴</t>
  </si>
  <si>
    <t>刘寿村</t>
  </si>
  <si>
    <t>190亩鱼池</t>
  </si>
  <si>
    <t>养鱼220亩</t>
  </si>
  <si>
    <t>白泉湖内</t>
  </si>
  <si>
    <t>门口湖中段池</t>
  </si>
  <si>
    <t>养鱼320亩</t>
  </si>
  <si>
    <t>刘寿一组2组</t>
  </si>
  <si>
    <t>陈宝村</t>
  </si>
  <si>
    <t>原150亩，新增30亩</t>
  </si>
  <si>
    <t>贵湾村</t>
  </si>
  <si>
    <t>30千瓦</t>
  </si>
  <si>
    <t>养殖场</t>
  </si>
  <si>
    <t>坎下村</t>
  </si>
  <si>
    <t>坎下村服装厂</t>
  </si>
  <si>
    <t>缝纫机采购基础设施</t>
  </si>
  <si>
    <t>坎下村礼堂</t>
  </si>
  <si>
    <t>松林垴马咀海杂柑基地</t>
  </si>
  <si>
    <t>90亩</t>
  </si>
  <si>
    <t>松林垴马咀海</t>
  </si>
  <si>
    <t>稻虾套作</t>
  </si>
  <si>
    <t>白泥泉</t>
  </si>
  <si>
    <t>柯畈村</t>
  </si>
  <si>
    <t>白茶</t>
  </si>
  <si>
    <t>70亩</t>
  </si>
  <si>
    <t>2018年11月</t>
  </si>
  <si>
    <t>上堰村</t>
  </si>
  <si>
    <t>黑花生种植</t>
  </si>
  <si>
    <t>黑花生</t>
  </si>
  <si>
    <t>龙虾、鱼池、葡萄园</t>
  </si>
  <si>
    <t>75亩</t>
  </si>
  <si>
    <t>种殖产业
（藕带、茭白）</t>
  </si>
  <si>
    <t>香菇</t>
  </si>
  <si>
    <t>大棚20个</t>
  </si>
  <si>
    <t>王崇村</t>
  </si>
  <si>
    <t>乐希豪合作社</t>
  </si>
  <si>
    <t>种植白茶、脐橙、油茶面积800亩，农家乐、休闲娱乐等</t>
  </si>
  <si>
    <t>赤马山</t>
  </si>
  <si>
    <t>长林村</t>
  </si>
  <si>
    <t>长林村一组</t>
  </si>
  <si>
    <t>长林村七组</t>
  </si>
  <si>
    <t>大港村</t>
  </si>
  <si>
    <t>苗圃种植</t>
  </si>
  <si>
    <t>金寨村</t>
  </si>
  <si>
    <t>全村种植油茶600亩</t>
  </si>
  <si>
    <t>下刘村</t>
  </si>
  <si>
    <t>油茶基地</t>
  </si>
  <si>
    <t>300亩油茶</t>
  </si>
  <si>
    <t>下刘村3组和6组</t>
  </si>
  <si>
    <t>港沟村</t>
  </si>
  <si>
    <t>杂柑</t>
  </si>
  <si>
    <t>40亩</t>
  </si>
  <si>
    <t>挂林沟</t>
  </si>
  <si>
    <t>珠龙村</t>
  </si>
  <si>
    <t>光伏发电50KW</t>
  </si>
  <si>
    <t>2018年1月</t>
  </si>
  <si>
    <t>江龙村</t>
  </si>
  <si>
    <t>种植白茶280亩</t>
  </si>
  <si>
    <t>程逊伍湾年柯龙湾</t>
  </si>
  <si>
    <t>莲藕</t>
  </si>
  <si>
    <t>莲藕种植12亩</t>
  </si>
  <si>
    <t>江龙湾</t>
  </si>
  <si>
    <t>蔬菜大棚</t>
  </si>
  <si>
    <t>程孙伍</t>
  </si>
  <si>
    <t>中庄村</t>
  </si>
  <si>
    <t>稻虾养殖基地</t>
  </si>
  <si>
    <t>围栏网、薄膜1300米
面积 42亩</t>
  </si>
  <si>
    <t>中庄湾</t>
  </si>
  <si>
    <t>鱼池养殖垂钓</t>
  </si>
  <si>
    <t>项目内容：1、垂钓台。2、泵房一间。3、钢管柱围网800米。4、排水闸门一处。规模：15亩。</t>
  </si>
  <si>
    <t>中庄铺湾</t>
  </si>
  <si>
    <t>黄花菜基地</t>
  </si>
  <si>
    <t>面积170亩</t>
  </si>
  <si>
    <t>港西村</t>
  </si>
  <si>
    <t>12千瓦</t>
  </si>
  <si>
    <t>村办公楼</t>
  </si>
  <si>
    <t>海林基地</t>
  </si>
  <si>
    <t>八祥村</t>
  </si>
  <si>
    <t>种植白茶：200亩</t>
  </si>
  <si>
    <t>六颗松</t>
  </si>
  <si>
    <t>南山村</t>
  </si>
  <si>
    <t>龙虾池100亩</t>
  </si>
  <si>
    <t>沿港两旁</t>
  </si>
  <si>
    <t>佳南合作社</t>
  </si>
  <si>
    <t>沃柑种植180亩</t>
  </si>
  <si>
    <t>村道两旁</t>
  </si>
  <si>
    <t>林韵峰合作社</t>
  </si>
  <si>
    <t>白茶120亩</t>
  </si>
  <si>
    <t>水库上120亩</t>
  </si>
  <si>
    <t>南山村盆景园</t>
  </si>
  <si>
    <t>桂花花卉基地30亩</t>
  </si>
  <si>
    <t>绿道驿站</t>
  </si>
  <si>
    <t>树莓基地</t>
  </si>
  <si>
    <t>树莓种植80亩</t>
  </si>
  <si>
    <t>绿道两旁</t>
  </si>
  <si>
    <t>2018年3月</t>
  </si>
  <si>
    <t>集会村</t>
  </si>
  <si>
    <t>良富生态农业专业合作社</t>
  </si>
  <si>
    <t>药材  100亩</t>
  </si>
  <si>
    <t>下街村</t>
  </si>
  <si>
    <t>下街箭楼下农业产业园</t>
  </si>
  <si>
    <t>种植香芋50亩</t>
  </si>
  <si>
    <t>箭楼下湾</t>
  </si>
  <si>
    <t>下堰村</t>
  </si>
  <si>
    <t>青蛙养殖</t>
  </si>
  <si>
    <t>20亩</t>
  </si>
  <si>
    <t>下堰湖</t>
  </si>
  <si>
    <t>港东村</t>
  </si>
  <si>
    <t>150亩</t>
  </si>
  <si>
    <t>农家乐</t>
  </si>
  <si>
    <t>5亩</t>
  </si>
  <si>
    <t>白茶基地</t>
  </si>
  <si>
    <t>枫树村</t>
  </si>
  <si>
    <t>80亩白茶产业园</t>
  </si>
  <si>
    <t>建设80亩白茶产业园</t>
  </si>
  <si>
    <t>袖珍菇</t>
  </si>
  <si>
    <t>30户，6000棒</t>
  </si>
  <si>
    <t>太子镇</t>
  </si>
  <si>
    <t>塘埠</t>
  </si>
  <si>
    <t>发展白茶150亩</t>
  </si>
  <si>
    <t>塘埠村4组</t>
  </si>
  <si>
    <t>刘政</t>
  </si>
  <si>
    <t>刘政山下屋生态农业养殖合作社</t>
  </si>
  <si>
    <t>刘政村</t>
  </si>
  <si>
    <t>利红生态农场</t>
  </si>
  <si>
    <t>发展白茶种植60亩</t>
  </si>
  <si>
    <t>黄石市景湖水产养殖场</t>
  </si>
  <si>
    <t>发展水产养殖150亩</t>
  </si>
  <si>
    <t>世英</t>
  </si>
  <si>
    <t>陌上花开采摘基地</t>
  </si>
  <si>
    <t>水果种植及水产养殖200亩</t>
  </si>
  <si>
    <t>世英村</t>
  </si>
  <si>
    <t>德夫</t>
  </si>
  <si>
    <t>大栗林花卉苗木生态园</t>
  </si>
  <si>
    <t>花卉苗木300亩</t>
  </si>
  <si>
    <t>德夫村大栗林</t>
  </si>
  <si>
    <t>官路</t>
  </si>
  <si>
    <t>八园一乐</t>
  </si>
  <si>
    <t>水果种植及养殖60亩</t>
  </si>
  <si>
    <t>柯锡英、陈肖组</t>
  </si>
  <si>
    <t>白茶种植基地</t>
  </si>
  <si>
    <t>发展白茶50亩</t>
  </si>
  <si>
    <t>杉木林组</t>
  </si>
  <si>
    <t>碧湖</t>
  </si>
  <si>
    <t>发展白茶60亩</t>
  </si>
  <si>
    <t>碧湖村</t>
  </si>
  <si>
    <t>官山</t>
  </si>
  <si>
    <t>黄石市康为种养有限公司</t>
  </si>
  <si>
    <t>载种油茶150亩</t>
  </si>
  <si>
    <t>官山村</t>
  </si>
  <si>
    <t>上庄</t>
  </si>
  <si>
    <t>藏龙窠生态绿茶基地</t>
  </si>
  <si>
    <t>发展绿茶150亩</t>
  </si>
  <si>
    <t>五组后背山</t>
  </si>
  <si>
    <t>太子</t>
  </si>
  <si>
    <t>投资经营超市</t>
  </si>
  <si>
    <t>太子村</t>
  </si>
  <si>
    <t>四门</t>
  </si>
  <si>
    <t>发展农村电商</t>
  </si>
  <si>
    <t>在华意超市经营农副产品电商销售</t>
  </si>
  <si>
    <t>太子镇商贸街</t>
  </si>
  <si>
    <t>大洪</t>
  </si>
  <si>
    <t>大塘铺生态农庄</t>
  </si>
  <si>
    <t>白茶、养殖、果树种植180亩</t>
  </si>
  <si>
    <t>大塘组</t>
  </si>
  <si>
    <t>四松</t>
  </si>
  <si>
    <t>白茶130亩</t>
  </si>
  <si>
    <t>四棵松组大山垴</t>
  </si>
  <si>
    <t>李姓</t>
  </si>
  <si>
    <t>黄石市太子庙家园生态农业专业合作社</t>
  </si>
  <si>
    <t>蔬菜大棚30亩；水果连体大棚30亩.（新建项目）</t>
  </si>
  <si>
    <t>李姓村内</t>
  </si>
  <si>
    <t>屋李</t>
  </si>
  <si>
    <t>黄石市下庄屋生态农业专业合作社</t>
  </si>
  <si>
    <t>水果采摘50亩，观赏，垂钓</t>
  </si>
  <si>
    <t>屋李村四组</t>
  </si>
  <si>
    <t>舒垅</t>
  </si>
  <si>
    <t>袖珍菇种植基地</t>
  </si>
  <si>
    <t>占地面积3亩，温棚面积1亩</t>
  </si>
  <si>
    <t>舒垅村</t>
  </si>
  <si>
    <t>港泉</t>
  </si>
  <si>
    <t>港泉稳旺种养殖专业合作社</t>
  </si>
  <si>
    <t>养鱼：50亩   养黄鳝、泥鳅：30亩</t>
  </si>
  <si>
    <t>港泉村</t>
  </si>
  <si>
    <t>张畈</t>
  </si>
  <si>
    <t>阳新县太子镇龙鑫种养殖合作社</t>
  </si>
  <si>
    <t>龙虾80亩</t>
  </si>
  <si>
    <t>张畈村</t>
  </si>
  <si>
    <t>山海</t>
  </si>
  <si>
    <t>海文农业公司</t>
  </si>
  <si>
    <t>白茶扩建100亩</t>
  </si>
  <si>
    <t>山海村</t>
  </si>
  <si>
    <t>旺来农业合作社</t>
  </si>
  <si>
    <t>黄花菜60亩</t>
  </si>
  <si>
    <t>半山董</t>
  </si>
  <si>
    <t>油茶130亩</t>
  </si>
  <si>
    <t>半山董村</t>
  </si>
  <si>
    <t>筠合</t>
  </si>
  <si>
    <t>福竹生态农业合作社</t>
  </si>
  <si>
    <t>80亩山场改造30亩白芷5万棒花菇2万白生菌</t>
  </si>
  <si>
    <t>当下组江家组</t>
  </si>
  <si>
    <t>朋畈</t>
  </si>
  <si>
    <t>苗木花卉</t>
  </si>
  <si>
    <t>朋畈村五组</t>
  </si>
  <si>
    <t>上港</t>
  </si>
  <si>
    <t>药材基地</t>
  </si>
  <si>
    <t>皂荚刺60亩</t>
  </si>
  <si>
    <t>上港村</t>
  </si>
  <si>
    <t>老屋</t>
  </si>
  <si>
    <t>蘑菇种植基地</t>
  </si>
  <si>
    <t>大棚蘑菇，8亩,30个大棚、占地10亩</t>
  </si>
  <si>
    <t>老屋村</t>
  </si>
  <si>
    <t>陈堡</t>
  </si>
  <si>
    <t>种植白茶</t>
  </si>
  <si>
    <t>200亩</t>
  </si>
  <si>
    <t>陈堡村南山</t>
  </si>
  <si>
    <t>筠岭</t>
  </si>
  <si>
    <t>黄石市远景农业种植专业合作社</t>
  </si>
  <si>
    <t>无患子药材、休闲农庄110亩</t>
  </si>
  <si>
    <t>筠岭村</t>
  </si>
  <si>
    <t>樟铺</t>
  </si>
  <si>
    <t>黄石市锦湖生态农业专业合作社</t>
  </si>
  <si>
    <t>白茶基地400亩、白茶加工厂、机械</t>
  </si>
  <si>
    <t>樟铺村九组</t>
  </si>
  <si>
    <t>双堍</t>
  </si>
  <si>
    <t>父子山茶叶种植专业合作社</t>
  </si>
  <si>
    <t>白茶新增300亩</t>
  </si>
  <si>
    <t>双堍村</t>
  </si>
  <si>
    <t>洪桥</t>
  </si>
  <si>
    <t>湖源种养殖专业合作社</t>
  </si>
  <si>
    <t>龙虾养殖100亩</t>
  </si>
  <si>
    <t>洪桥村</t>
  </si>
  <si>
    <t>龙庄</t>
  </si>
  <si>
    <t>黄石市奥扬生态农业合作社</t>
  </si>
  <si>
    <t>种植茶叶100亩</t>
  </si>
  <si>
    <t>龙庄村</t>
  </si>
  <si>
    <t>济桥</t>
  </si>
  <si>
    <t>裕兴苗圃花卉合作社</t>
  </si>
  <si>
    <t>苗圃花卉、鱼、鸡，100亩</t>
  </si>
  <si>
    <t>济桥村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</si>
</sst>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4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方正书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13" borderId="9" applyNumberFormat="0" applyAlignment="0" applyProtection="0">
      <alignment vertical="center"/>
    </xf>
    <xf numFmtId="0" fontId="42" fillId="13" borderId="13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7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57" fontId="12" fillId="0" borderId="1" xfId="0" applyNumberFormat="1" applyFont="1" applyFill="1" applyBorder="1" applyAlignment="1">
      <alignment horizontal="center" vertical="center"/>
    </xf>
    <xf numFmtId="57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57" fontId="17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31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51" applyFont="1" applyFill="1" applyBorder="1" applyAlignment="1">
      <alignment horizontal="center" vertical="center" wrapText="1"/>
    </xf>
    <xf numFmtId="0" fontId="22" fillId="0" borderId="1" xfId="5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22" fillId="0" borderId="4" xfId="5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23" fillId="0" borderId="6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57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16"/>
  <sheetViews>
    <sheetView workbookViewId="0">
      <selection activeCell="I17" sqref="I17"/>
    </sheetView>
  </sheetViews>
  <sheetFormatPr defaultColWidth="9" defaultRowHeight="25.05" customHeight="1" outlineLevelCol="6"/>
  <cols>
    <col min="1" max="1" width="22.2166666666667" style="144" customWidth="1"/>
    <col min="2" max="3" width="18.6666666666667" style="144" customWidth="1"/>
    <col min="4" max="4" width="20.775" style="145" customWidth="1"/>
    <col min="5" max="5" width="20.8833333333333" style="145" customWidth="1"/>
    <col min="6" max="6" width="20.3333333333333" style="144" customWidth="1"/>
    <col min="7" max="16384" width="9" style="145"/>
  </cols>
  <sheetData>
    <row r="1" s="141" customFormat="1" ht="33" customHeight="1" spans="1:6">
      <c r="A1" s="132" t="s">
        <v>0</v>
      </c>
      <c r="B1" s="132"/>
      <c r="C1" s="132"/>
      <c r="D1" s="132"/>
      <c r="E1" s="132"/>
      <c r="F1" s="132"/>
    </row>
    <row r="2" s="142" customFormat="1" customHeight="1" spans="1:6">
      <c r="A2" s="146"/>
      <c r="B2" s="146"/>
      <c r="C2" s="146"/>
      <c r="D2" s="146"/>
      <c r="F2" s="147">
        <v>43278</v>
      </c>
    </row>
    <row r="3" s="3" customFormat="1" ht="37.95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ht="26" customHeight="1" spans="1:6">
      <c r="A4" s="148" t="s">
        <v>7</v>
      </c>
      <c r="B4" s="148">
        <v>1</v>
      </c>
      <c r="C4" s="148">
        <v>1</v>
      </c>
      <c r="D4" s="148">
        <f>SUM(E4)</f>
        <v>32</v>
      </c>
      <c r="E4" s="148">
        <v>32</v>
      </c>
      <c r="F4" s="148"/>
    </row>
    <row r="5" ht="26" customHeight="1" spans="1:7">
      <c r="A5" s="148" t="s">
        <v>8</v>
      </c>
      <c r="B5" s="148">
        <v>2</v>
      </c>
      <c r="C5" s="148">
        <v>6</v>
      </c>
      <c r="D5" s="148">
        <f t="shared" ref="D5:D14" si="0">SUM(E5)</f>
        <v>280</v>
      </c>
      <c r="E5" s="148">
        <v>280</v>
      </c>
      <c r="F5" s="149"/>
      <c r="G5" s="144"/>
    </row>
    <row r="6" ht="26" customHeight="1" spans="1:6">
      <c r="A6" s="148" t="s">
        <v>9</v>
      </c>
      <c r="B6" s="148">
        <v>5</v>
      </c>
      <c r="C6" s="148">
        <v>6</v>
      </c>
      <c r="D6" s="148">
        <f t="shared" si="0"/>
        <v>360</v>
      </c>
      <c r="E6" s="148">
        <v>360</v>
      </c>
      <c r="F6" s="148"/>
    </row>
    <row r="7" ht="26" customHeight="1" spans="1:6">
      <c r="A7" s="9" t="s">
        <v>10</v>
      </c>
      <c r="B7" s="9">
        <v>2</v>
      </c>
      <c r="C7" s="148">
        <v>3</v>
      </c>
      <c r="D7" s="148">
        <f t="shared" si="0"/>
        <v>280</v>
      </c>
      <c r="E7" s="9">
        <v>280</v>
      </c>
      <c r="F7" s="9"/>
    </row>
    <row r="8" s="143" customFormat="1" ht="26" customHeight="1" spans="1:6">
      <c r="A8" s="9" t="s">
        <v>11</v>
      </c>
      <c r="B8" s="9">
        <v>1</v>
      </c>
      <c r="C8" s="148">
        <v>3</v>
      </c>
      <c r="D8" s="148">
        <f t="shared" si="0"/>
        <v>180</v>
      </c>
      <c r="E8" s="9">
        <v>180</v>
      </c>
      <c r="F8" s="9"/>
    </row>
    <row r="9" ht="26" customHeight="1" spans="1:6">
      <c r="A9" s="148" t="s">
        <v>12</v>
      </c>
      <c r="B9" s="148">
        <v>3</v>
      </c>
      <c r="C9" s="148">
        <v>3</v>
      </c>
      <c r="D9" s="148">
        <f t="shared" si="0"/>
        <v>239</v>
      </c>
      <c r="E9" s="148">
        <v>239</v>
      </c>
      <c r="F9" s="148"/>
    </row>
    <row r="10" ht="26" customHeight="1" spans="1:6">
      <c r="A10" s="9" t="s">
        <v>13</v>
      </c>
      <c r="B10" s="148">
        <v>1</v>
      </c>
      <c r="C10" s="9">
        <v>3</v>
      </c>
      <c r="D10" s="148">
        <f t="shared" si="0"/>
        <v>280</v>
      </c>
      <c r="E10" s="148">
        <v>280</v>
      </c>
      <c r="F10" s="148"/>
    </row>
    <row r="11" s="143" customFormat="1" ht="26" customHeight="1" spans="1:6">
      <c r="A11" s="9" t="s">
        <v>14</v>
      </c>
      <c r="B11" s="9">
        <v>1</v>
      </c>
      <c r="C11" s="148">
        <v>4</v>
      </c>
      <c r="D11" s="148">
        <v>638</v>
      </c>
      <c r="E11" s="9">
        <v>182</v>
      </c>
      <c r="F11" s="9"/>
    </row>
    <row r="12" ht="26" customHeight="1" spans="1:6">
      <c r="A12" s="9" t="s">
        <v>15</v>
      </c>
      <c r="B12" s="148">
        <v>1</v>
      </c>
      <c r="C12" s="148">
        <v>1</v>
      </c>
      <c r="D12" s="148">
        <v>150</v>
      </c>
      <c r="E12" s="148">
        <v>50</v>
      </c>
      <c r="F12" s="148"/>
    </row>
    <row r="13" ht="26" customHeight="1" spans="1:6">
      <c r="A13" s="9" t="s">
        <v>16</v>
      </c>
      <c r="B13" s="148">
        <v>7</v>
      </c>
      <c r="C13" s="148">
        <v>7</v>
      </c>
      <c r="D13" s="148">
        <f t="shared" si="0"/>
        <v>415</v>
      </c>
      <c r="E13" s="148">
        <v>415</v>
      </c>
      <c r="F13" s="150"/>
    </row>
    <row r="14" ht="26" customHeight="1" spans="1:6">
      <c r="A14" s="148" t="s">
        <v>17</v>
      </c>
      <c r="B14" s="148">
        <v>1</v>
      </c>
      <c r="C14" s="148">
        <v>1</v>
      </c>
      <c r="D14" s="148">
        <f t="shared" si="0"/>
        <v>50</v>
      </c>
      <c r="E14" s="148">
        <v>50</v>
      </c>
      <c r="F14" s="148"/>
    </row>
    <row r="15" ht="26" customHeight="1" spans="1:6">
      <c r="A15" s="148" t="s">
        <v>18</v>
      </c>
      <c r="B15" s="148">
        <v>2</v>
      </c>
      <c r="C15" s="148">
        <v>2</v>
      </c>
      <c r="D15" s="148">
        <v>625</v>
      </c>
      <c r="E15" s="148">
        <v>95</v>
      </c>
      <c r="F15" s="148"/>
    </row>
    <row r="16" s="142" customFormat="1" ht="26" customHeight="1" spans="1:6">
      <c r="A16" s="149" t="s">
        <v>19</v>
      </c>
      <c r="B16" s="149">
        <f>SUM(B4:B15)</f>
        <v>27</v>
      </c>
      <c r="C16" s="149">
        <f>SUM(C4:C15)</f>
        <v>40</v>
      </c>
      <c r="D16" s="149">
        <f>SUM(D4:D15)</f>
        <v>3529</v>
      </c>
      <c r="E16" s="149">
        <f>SUM(E4:E15)</f>
        <v>2443</v>
      </c>
      <c r="F16" s="149"/>
    </row>
  </sheetData>
  <autoFilter ref="A1:F16">
    <extLst/>
  </autoFilter>
  <mergeCells count="1">
    <mergeCell ref="A1:F1"/>
  </mergeCells>
  <pageMargins left="1.25972222222222" right="0.751388888888889" top="0.904861111111111" bottom="0.865972222222222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XEX21"/>
  <sheetViews>
    <sheetView workbookViewId="0">
      <selection activeCell="J10" sqref="J10"/>
    </sheetView>
  </sheetViews>
  <sheetFormatPr defaultColWidth="9" defaultRowHeight="19.95" customHeight="1"/>
  <cols>
    <col min="1" max="1" width="18.6666666666667" style="131" customWidth="1"/>
    <col min="2" max="2" width="21.3333333333333" style="131" customWidth="1"/>
    <col min="3" max="3" width="19.4416666666667" style="131" customWidth="1"/>
    <col min="4" max="4" width="23.775" style="131" customWidth="1"/>
    <col min="5" max="5" width="28.2166666666667" style="131" customWidth="1"/>
    <col min="6" max="6" width="20.1083333333333" style="131" customWidth="1"/>
    <col min="7" max="16378" width="9" style="131"/>
  </cols>
  <sheetData>
    <row r="1" s="1" customFormat="1" ht="34.95" customHeight="1" spans="1:6">
      <c r="A1" s="132" t="s">
        <v>20</v>
      </c>
      <c r="B1" s="132"/>
      <c r="C1" s="132"/>
      <c r="D1" s="132"/>
      <c r="E1" s="132"/>
      <c r="F1" s="132"/>
    </row>
    <row r="2" s="2" customFormat="1" ht="28" customHeight="1" spans="6:6">
      <c r="F2" s="14">
        <v>43278</v>
      </c>
    </row>
    <row r="3" s="3" customFormat="1" ht="28" customHeight="1" spans="1:6">
      <c r="A3" s="8" t="s">
        <v>1</v>
      </c>
      <c r="B3" s="8" t="s">
        <v>21</v>
      </c>
      <c r="C3" s="8" t="s">
        <v>3</v>
      </c>
      <c r="D3" s="8" t="s">
        <v>22</v>
      </c>
      <c r="E3" s="8" t="s">
        <v>23</v>
      </c>
      <c r="F3" s="8" t="s">
        <v>24</v>
      </c>
    </row>
    <row r="4" s="128" customFormat="1" ht="21.6" customHeight="1" spans="1:16378">
      <c r="A4" s="133" t="s">
        <v>7</v>
      </c>
      <c r="B4" s="133">
        <v>31</v>
      </c>
      <c r="C4" s="133">
        <v>76</v>
      </c>
      <c r="D4" s="133">
        <f>SUM(E4)</f>
        <v>988</v>
      </c>
      <c r="E4" s="133">
        <v>988</v>
      </c>
      <c r="F4" s="13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</row>
    <row r="5" s="128" customFormat="1" ht="21.6" customHeight="1" spans="1:16378">
      <c r="A5" s="133" t="s">
        <v>8</v>
      </c>
      <c r="B5" s="133">
        <v>17</v>
      </c>
      <c r="C5" s="133">
        <v>17</v>
      </c>
      <c r="D5" s="133">
        <f t="shared" ref="D5:D17" si="0">SUM(E5)</f>
        <v>490</v>
      </c>
      <c r="E5" s="133">
        <v>490</v>
      </c>
      <c r="F5" s="13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</row>
    <row r="6" s="128" customFormat="1" ht="21.6" customHeight="1" spans="1:16378">
      <c r="A6" s="133" t="s">
        <v>9</v>
      </c>
      <c r="B6" s="133">
        <v>21</v>
      </c>
      <c r="C6" s="133">
        <v>25</v>
      </c>
      <c r="D6" s="133">
        <f t="shared" si="0"/>
        <v>680</v>
      </c>
      <c r="E6" s="133">
        <v>680</v>
      </c>
      <c r="F6" s="13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</row>
    <row r="7" s="128" customFormat="1" ht="21.6" customHeight="1" spans="1:16378">
      <c r="A7" s="133" t="s">
        <v>10</v>
      </c>
      <c r="B7" s="134">
        <v>32</v>
      </c>
      <c r="C7" s="133">
        <v>49</v>
      </c>
      <c r="D7" s="133">
        <v>1699.2</v>
      </c>
      <c r="E7" s="134">
        <v>990</v>
      </c>
      <c r="F7" s="1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</row>
    <row r="8" s="128" customFormat="1" ht="21.6" customHeight="1" spans="1:16378">
      <c r="A8" s="133" t="s">
        <v>25</v>
      </c>
      <c r="B8" s="133">
        <v>18</v>
      </c>
      <c r="C8" s="133">
        <v>31</v>
      </c>
      <c r="D8" s="133">
        <f t="shared" si="0"/>
        <v>540</v>
      </c>
      <c r="E8" s="133">
        <v>540</v>
      </c>
      <c r="F8" s="1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</row>
    <row r="9" s="129" customFormat="1" ht="21.6" customHeight="1" spans="1:16378">
      <c r="A9" s="133" t="s">
        <v>11</v>
      </c>
      <c r="B9" s="133">
        <v>17</v>
      </c>
      <c r="C9" s="133">
        <v>22</v>
      </c>
      <c r="D9" s="133">
        <v>690</v>
      </c>
      <c r="E9" s="133">
        <v>580</v>
      </c>
      <c r="F9" s="1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</row>
    <row r="10" s="128" customFormat="1" ht="21.6" customHeight="1" spans="1:16378">
      <c r="A10" s="133" t="s">
        <v>12</v>
      </c>
      <c r="B10" s="133">
        <v>21</v>
      </c>
      <c r="C10" s="133">
        <v>53</v>
      </c>
      <c r="D10" s="133">
        <v>941</v>
      </c>
      <c r="E10" s="133">
        <v>751</v>
      </c>
      <c r="F10" s="13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</row>
    <row r="11" s="128" customFormat="1" ht="21.6" customHeight="1" spans="1:16378">
      <c r="A11" s="133" t="s">
        <v>13</v>
      </c>
      <c r="B11" s="133">
        <v>18</v>
      </c>
      <c r="C11" s="137" t="s">
        <v>26</v>
      </c>
      <c r="D11" s="133">
        <f t="shared" si="0"/>
        <v>540</v>
      </c>
      <c r="E11" s="133">
        <v>540</v>
      </c>
      <c r="F11" s="13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</row>
    <row r="12" s="130" customFormat="1" ht="21.6" customHeight="1" spans="1:16378">
      <c r="A12" s="138" t="s">
        <v>14</v>
      </c>
      <c r="B12" s="139">
        <v>33</v>
      </c>
      <c r="C12" s="139">
        <v>59</v>
      </c>
      <c r="D12" s="133">
        <v>2583</v>
      </c>
      <c r="E12" s="139">
        <v>1078</v>
      </c>
      <c r="F12" s="13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</row>
    <row r="13" s="128" customFormat="1" ht="21.6" customHeight="1" spans="1:16378">
      <c r="A13" s="133" t="s">
        <v>15</v>
      </c>
      <c r="B13" s="133">
        <v>10</v>
      </c>
      <c r="C13" s="133">
        <v>17</v>
      </c>
      <c r="D13" s="133">
        <v>1048</v>
      </c>
      <c r="E13" s="133">
        <v>300</v>
      </c>
      <c r="F13" s="13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</row>
    <row r="14" s="128" customFormat="1" ht="21.6" customHeight="1" spans="1:16378">
      <c r="A14" s="133" t="s">
        <v>16</v>
      </c>
      <c r="B14" s="133">
        <v>4</v>
      </c>
      <c r="C14" s="133">
        <v>6</v>
      </c>
      <c r="D14" s="133">
        <f t="shared" si="0"/>
        <v>135</v>
      </c>
      <c r="E14" s="133">
        <v>135</v>
      </c>
      <c r="F14" s="13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</row>
    <row r="15" s="128" customFormat="1" ht="21.6" customHeight="1" spans="1:16378">
      <c r="A15" s="133" t="s">
        <v>17</v>
      </c>
      <c r="B15" s="133">
        <v>14</v>
      </c>
      <c r="C15" s="133">
        <v>15</v>
      </c>
      <c r="D15" s="133">
        <f t="shared" si="0"/>
        <v>420</v>
      </c>
      <c r="E15" s="133">
        <v>420</v>
      </c>
      <c r="F15" s="13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</row>
    <row r="16" s="128" customFormat="1" ht="21.6" customHeight="1" spans="1:16378">
      <c r="A16" s="133" t="s">
        <v>27</v>
      </c>
      <c r="B16" s="133">
        <v>16</v>
      </c>
      <c r="C16" s="133">
        <v>16</v>
      </c>
      <c r="D16" s="133">
        <f t="shared" si="0"/>
        <v>480</v>
      </c>
      <c r="E16" s="133">
        <v>480</v>
      </c>
      <c r="F16" s="13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</row>
    <row r="17" s="128" customFormat="1" ht="21.6" customHeight="1" spans="1:16378">
      <c r="A17" s="133" t="s">
        <v>28</v>
      </c>
      <c r="B17" s="133">
        <v>6</v>
      </c>
      <c r="C17" s="133">
        <v>6</v>
      </c>
      <c r="D17" s="133">
        <f t="shared" si="0"/>
        <v>180</v>
      </c>
      <c r="E17" s="133">
        <v>180</v>
      </c>
      <c r="F17" s="13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</row>
    <row r="18" s="128" customFormat="1" ht="21.6" customHeight="1" spans="1:16378">
      <c r="A18" s="133" t="s">
        <v>18</v>
      </c>
      <c r="B18" s="133">
        <v>1</v>
      </c>
      <c r="C18" s="133">
        <v>1</v>
      </c>
      <c r="D18" s="133">
        <v>30</v>
      </c>
      <c r="E18" s="133">
        <v>25</v>
      </c>
      <c r="F18" s="13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</row>
    <row r="19" s="128" customFormat="1" ht="21.6" customHeight="1" spans="1:16378">
      <c r="A19" s="133" t="s">
        <v>29</v>
      </c>
      <c r="B19" s="133">
        <v>9</v>
      </c>
      <c r="C19" s="133">
        <v>9</v>
      </c>
      <c r="D19" s="133">
        <v>540</v>
      </c>
      <c r="E19" s="133">
        <v>270</v>
      </c>
      <c r="F19" s="13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</row>
    <row r="20" s="128" customFormat="1" ht="21.6" customHeight="1" spans="1:16378">
      <c r="A20" s="133" t="s">
        <v>30</v>
      </c>
      <c r="B20" s="133">
        <v>2</v>
      </c>
      <c r="C20" s="133">
        <v>5</v>
      </c>
      <c r="D20" s="133">
        <v>122</v>
      </c>
      <c r="E20" s="133">
        <v>60</v>
      </c>
      <c r="F20" s="13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</row>
    <row r="21" s="128" customFormat="1" ht="21.6" customHeight="1" spans="1:16378">
      <c r="A21" s="140" t="s">
        <v>19</v>
      </c>
      <c r="B21" s="140">
        <f>SUM(B4:B20)</f>
        <v>270</v>
      </c>
      <c r="C21" s="140">
        <v>361</v>
      </c>
      <c r="D21" s="140">
        <f>SUM(D4:D20)</f>
        <v>12106.2</v>
      </c>
      <c r="E21" s="140">
        <f>SUM(E4:E20)</f>
        <v>8507</v>
      </c>
      <c r="F21" s="14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</row>
  </sheetData>
  <autoFilter ref="A1:F21">
    <extLst/>
  </autoFilter>
  <mergeCells count="1">
    <mergeCell ref="A1:F1"/>
  </mergeCells>
  <pageMargins left="0.944444444444444" right="0.751388888888889" top="0.708333333333333" bottom="0.629861111111111" header="0.511805555555556" footer="0.354166666666667"/>
  <pageSetup paperSize="9" scale="9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56"/>
  <sheetViews>
    <sheetView zoomScale="85" zoomScaleNormal="85" workbookViewId="0">
      <selection activeCell="L47" sqref="L47"/>
    </sheetView>
  </sheetViews>
  <sheetFormatPr defaultColWidth="9" defaultRowHeight="13.5"/>
  <cols>
    <col min="1" max="1" width="3.96666666666667" style="102" customWidth="1"/>
    <col min="2" max="2" width="5.10833333333333" style="102" customWidth="1"/>
    <col min="3" max="3" width="7.05" style="102" customWidth="1"/>
    <col min="4" max="4" width="7.66666666666667" style="102" customWidth="1"/>
    <col min="5" max="5" width="11.7583333333333" style="102" customWidth="1"/>
    <col min="6" max="6" width="12.2166666666667" style="102" customWidth="1"/>
    <col min="7" max="7" width="33.3333333333333" style="103" customWidth="1"/>
    <col min="8" max="8" width="13.6666666666667" style="103" customWidth="1"/>
    <col min="9" max="9" width="9.66666666666667" style="102" customWidth="1"/>
    <col min="10" max="10" width="12.3333333333333" style="102" customWidth="1"/>
    <col min="11" max="11" width="12.2166666666667" style="102" customWidth="1"/>
    <col min="12" max="12" width="10.2166666666667" style="103" customWidth="1"/>
    <col min="13" max="16384" width="9" style="104"/>
  </cols>
  <sheetData>
    <row r="1" s="96" customFormat="1" ht="39" customHeight="1" spans="1:12">
      <c r="A1" s="105" t="s">
        <v>31</v>
      </c>
      <c r="B1" s="105"/>
      <c r="C1" s="105"/>
      <c r="D1" s="105"/>
      <c r="E1" s="105"/>
      <c r="F1" s="105"/>
      <c r="G1" s="106"/>
      <c r="H1" s="106"/>
      <c r="I1" s="105"/>
      <c r="J1" s="105"/>
      <c r="K1" s="105"/>
      <c r="L1" s="106"/>
    </row>
    <row r="2" s="97" customFormat="1" ht="18" customHeight="1" spans="1:12">
      <c r="A2" s="107" t="s">
        <v>32</v>
      </c>
      <c r="B2" s="107"/>
      <c r="C2" s="107"/>
      <c r="D2" s="107"/>
      <c r="E2" s="107"/>
      <c r="F2" s="107"/>
      <c r="G2" s="108"/>
      <c r="H2" s="108"/>
      <c r="I2" s="107"/>
      <c r="J2" s="107"/>
      <c r="K2" s="121">
        <v>43278</v>
      </c>
      <c r="L2" s="121"/>
    </row>
    <row r="3" s="98" customFormat="1" ht="54" customHeight="1" spans="1:12">
      <c r="A3" s="109" t="s">
        <v>33</v>
      </c>
      <c r="B3" s="110" t="s">
        <v>34</v>
      </c>
      <c r="C3" s="110" t="s">
        <v>35</v>
      </c>
      <c r="D3" s="110" t="s">
        <v>36</v>
      </c>
      <c r="E3" s="110" t="s">
        <v>37</v>
      </c>
      <c r="F3" s="109" t="s">
        <v>38</v>
      </c>
      <c r="G3" s="109" t="s">
        <v>39</v>
      </c>
      <c r="H3" s="109" t="s">
        <v>40</v>
      </c>
      <c r="I3" s="109" t="s">
        <v>41</v>
      </c>
      <c r="J3" s="109" t="s">
        <v>42</v>
      </c>
      <c r="K3" s="110" t="s">
        <v>43</v>
      </c>
      <c r="L3" s="109" t="s">
        <v>24</v>
      </c>
    </row>
    <row r="4" ht="28.5" spans="1:12">
      <c r="A4" s="111">
        <v>1</v>
      </c>
      <c r="B4" s="111">
        <v>1</v>
      </c>
      <c r="C4" s="111" t="s">
        <v>7</v>
      </c>
      <c r="D4" s="111" t="s">
        <v>44</v>
      </c>
      <c r="E4" s="111" t="s">
        <v>45</v>
      </c>
      <c r="F4" s="111" t="s">
        <v>46</v>
      </c>
      <c r="G4" s="112" t="s">
        <v>47</v>
      </c>
      <c r="H4" s="112" t="s">
        <v>48</v>
      </c>
      <c r="I4" s="111">
        <v>32</v>
      </c>
      <c r="J4" s="111">
        <v>32</v>
      </c>
      <c r="K4" s="111" t="s">
        <v>49</v>
      </c>
      <c r="L4" s="112" t="s">
        <v>50</v>
      </c>
    </row>
    <row r="5" s="97" customFormat="1" ht="14.25" spans="1:12">
      <c r="A5" s="113" t="s">
        <v>51</v>
      </c>
      <c r="B5" s="113"/>
      <c r="C5" s="113"/>
      <c r="D5" s="113"/>
      <c r="E5" s="113"/>
      <c r="F5" s="113"/>
      <c r="G5" s="114"/>
      <c r="H5" s="114"/>
      <c r="I5" s="113">
        <f>SUM(I4:I4)</f>
        <v>32</v>
      </c>
      <c r="J5" s="113">
        <f>SUM(J4:J4)</f>
        <v>32</v>
      </c>
      <c r="K5" s="113"/>
      <c r="L5" s="114"/>
    </row>
    <row r="6" ht="19" customHeight="1" spans="1:12">
      <c r="A6" s="111">
        <v>2</v>
      </c>
      <c r="B6" s="111">
        <v>1</v>
      </c>
      <c r="C6" s="111" t="s">
        <v>8</v>
      </c>
      <c r="D6" s="111" t="s">
        <v>52</v>
      </c>
      <c r="E6" s="111" t="s">
        <v>53</v>
      </c>
      <c r="F6" s="111" t="s">
        <v>54</v>
      </c>
      <c r="G6" s="112" t="s">
        <v>55</v>
      </c>
      <c r="H6" s="112" t="s">
        <v>52</v>
      </c>
      <c r="I6" s="111">
        <v>50</v>
      </c>
      <c r="J6" s="111">
        <v>50</v>
      </c>
      <c r="K6" s="111" t="s">
        <v>49</v>
      </c>
      <c r="L6" s="114"/>
    </row>
    <row r="7" ht="19" customHeight="1" spans="1:12">
      <c r="A7" s="111">
        <v>3</v>
      </c>
      <c r="B7" s="111">
        <v>2</v>
      </c>
      <c r="C7" s="111" t="s">
        <v>8</v>
      </c>
      <c r="D7" s="111" t="s">
        <v>56</v>
      </c>
      <c r="E7" s="111" t="s">
        <v>53</v>
      </c>
      <c r="F7" s="111" t="s">
        <v>57</v>
      </c>
      <c r="G7" s="112" t="s">
        <v>58</v>
      </c>
      <c r="H7" s="112" t="s">
        <v>56</v>
      </c>
      <c r="I7" s="111">
        <v>50</v>
      </c>
      <c r="J7" s="111">
        <v>50</v>
      </c>
      <c r="K7" s="111" t="s">
        <v>49</v>
      </c>
      <c r="L7" s="114"/>
    </row>
    <row r="8" ht="19" customHeight="1" spans="1:12">
      <c r="A8" s="111">
        <v>4</v>
      </c>
      <c r="B8" s="111">
        <v>3</v>
      </c>
      <c r="C8" s="111" t="s">
        <v>8</v>
      </c>
      <c r="D8" s="111" t="s">
        <v>56</v>
      </c>
      <c r="E8" s="111" t="s">
        <v>53</v>
      </c>
      <c r="F8" s="111" t="s">
        <v>59</v>
      </c>
      <c r="G8" s="112" t="s">
        <v>60</v>
      </c>
      <c r="H8" s="112" t="s">
        <v>56</v>
      </c>
      <c r="I8" s="111">
        <v>50</v>
      </c>
      <c r="J8" s="111">
        <v>50</v>
      </c>
      <c r="K8" s="111" t="s">
        <v>49</v>
      </c>
      <c r="L8" s="114"/>
    </row>
    <row r="9" ht="19" customHeight="1" spans="1:12">
      <c r="A9" s="111">
        <v>5</v>
      </c>
      <c r="B9" s="111">
        <v>4</v>
      </c>
      <c r="C9" s="111" t="s">
        <v>8</v>
      </c>
      <c r="D9" s="111" t="s">
        <v>56</v>
      </c>
      <c r="E9" s="111" t="s">
        <v>53</v>
      </c>
      <c r="F9" s="111" t="s">
        <v>61</v>
      </c>
      <c r="G9" s="112" t="s">
        <v>62</v>
      </c>
      <c r="H9" s="112" t="s">
        <v>56</v>
      </c>
      <c r="I9" s="111">
        <v>50</v>
      </c>
      <c r="J9" s="111">
        <v>50</v>
      </c>
      <c r="K9" s="111" t="s">
        <v>49</v>
      </c>
      <c r="L9" s="114"/>
    </row>
    <row r="10" s="30" customFormat="1" ht="28.5" spans="1:12">
      <c r="A10" s="111">
        <v>6</v>
      </c>
      <c r="B10" s="111">
        <v>5</v>
      </c>
      <c r="C10" s="115" t="s">
        <v>8</v>
      </c>
      <c r="D10" s="49" t="s">
        <v>56</v>
      </c>
      <c r="E10" s="49" t="s">
        <v>63</v>
      </c>
      <c r="F10" s="49" t="s">
        <v>63</v>
      </c>
      <c r="G10" s="50" t="s">
        <v>64</v>
      </c>
      <c r="H10" s="50" t="s">
        <v>56</v>
      </c>
      <c r="I10" s="49">
        <v>35</v>
      </c>
      <c r="J10" s="49">
        <v>35</v>
      </c>
      <c r="K10" s="49">
        <v>2018.12</v>
      </c>
      <c r="L10" s="50"/>
    </row>
    <row r="11" s="30" customFormat="1" ht="42.75" spans="1:12">
      <c r="A11" s="111">
        <v>7</v>
      </c>
      <c r="B11" s="111">
        <v>6</v>
      </c>
      <c r="C11" s="115" t="s">
        <v>8</v>
      </c>
      <c r="D11" s="49" t="s">
        <v>56</v>
      </c>
      <c r="E11" s="49" t="s">
        <v>63</v>
      </c>
      <c r="F11" s="49" t="s">
        <v>63</v>
      </c>
      <c r="G11" s="50" t="s">
        <v>65</v>
      </c>
      <c r="H11" s="50" t="s">
        <v>56</v>
      </c>
      <c r="I11" s="49">
        <v>45</v>
      </c>
      <c r="J11" s="49">
        <v>45</v>
      </c>
      <c r="K11" s="49">
        <v>2018.12</v>
      </c>
      <c r="L11" s="50"/>
    </row>
    <row r="12" s="97" customFormat="1" ht="14.25" spans="1:12">
      <c r="A12" s="113" t="s">
        <v>51</v>
      </c>
      <c r="B12" s="113"/>
      <c r="C12" s="113"/>
      <c r="D12" s="113"/>
      <c r="E12" s="113"/>
      <c r="F12" s="113"/>
      <c r="G12" s="114"/>
      <c r="H12" s="114"/>
      <c r="I12" s="113">
        <f>SUM(I6:I11)</f>
        <v>280</v>
      </c>
      <c r="J12" s="113">
        <f>SUM(J6:J11)</f>
        <v>280</v>
      </c>
      <c r="K12" s="113"/>
      <c r="L12" s="114"/>
    </row>
    <row r="13" ht="17" customHeight="1" spans="1:12">
      <c r="A13" s="111">
        <v>8</v>
      </c>
      <c r="B13" s="111">
        <v>1</v>
      </c>
      <c r="C13" s="111" t="s">
        <v>9</v>
      </c>
      <c r="D13" s="111" t="s">
        <v>66</v>
      </c>
      <c r="E13" s="111" t="s">
        <v>53</v>
      </c>
      <c r="F13" s="111" t="s">
        <v>67</v>
      </c>
      <c r="G13" s="112" t="s">
        <v>68</v>
      </c>
      <c r="H13" s="112" t="s">
        <v>69</v>
      </c>
      <c r="I13" s="111">
        <v>160</v>
      </c>
      <c r="J13" s="111">
        <v>160</v>
      </c>
      <c r="K13" s="111" t="s">
        <v>70</v>
      </c>
      <c r="L13" s="112"/>
    </row>
    <row r="14" ht="17" customHeight="1" spans="1:12">
      <c r="A14" s="111">
        <v>9</v>
      </c>
      <c r="B14" s="111">
        <v>2</v>
      </c>
      <c r="C14" s="111" t="s">
        <v>9</v>
      </c>
      <c r="D14" s="111" t="s">
        <v>66</v>
      </c>
      <c r="E14" s="111" t="s">
        <v>53</v>
      </c>
      <c r="F14" s="111" t="s">
        <v>59</v>
      </c>
      <c r="G14" s="112" t="s">
        <v>71</v>
      </c>
      <c r="H14" s="112" t="s">
        <v>66</v>
      </c>
      <c r="I14" s="111">
        <v>40</v>
      </c>
      <c r="J14" s="111">
        <v>40</v>
      </c>
      <c r="K14" s="111" t="s">
        <v>70</v>
      </c>
      <c r="L14" s="112"/>
    </row>
    <row r="15" ht="28.5" spans="1:12">
      <c r="A15" s="111">
        <v>10</v>
      </c>
      <c r="B15" s="111">
        <v>3</v>
      </c>
      <c r="C15" s="111" t="s">
        <v>9</v>
      </c>
      <c r="D15" s="111" t="s">
        <v>69</v>
      </c>
      <c r="E15" s="111" t="s">
        <v>53</v>
      </c>
      <c r="F15" s="111" t="s">
        <v>67</v>
      </c>
      <c r="G15" s="112" t="s">
        <v>72</v>
      </c>
      <c r="H15" s="112" t="s">
        <v>69</v>
      </c>
      <c r="I15" s="111">
        <v>40</v>
      </c>
      <c r="J15" s="111">
        <v>40</v>
      </c>
      <c r="K15" s="111" t="s">
        <v>70</v>
      </c>
      <c r="L15" s="112"/>
    </row>
    <row r="16" s="99" customFormat="1" ht="28.5" spans="1:12">
      <c r="A16" s="111">
        <v>11</v>
      </c>
      <c r="B16" s="111">
        <v>4</v>
      </c>
      <c r="C16" s="115" t="s">
        <v>9</v>
      </c>
      <c r="D16" s="115" t="s">
        <v>73</v>
      </c>
      <c r="E16" s="111" t="s">
        <v>53</v>
      </c>
      <c r="F16" s="115" t="s">
        <v>67</v>
      </c>
      <c r="G16" s="116" t="s">
        <v>72</v>
      </c>
      <c r="H16" s="116" t="s">
        <v>69</v>
      </c>
      <c r="I16" s="115">
        <v>40</v>
      </c>
      <c r="J16" s="115">
        <v>40</v>
      </c>
      <c r="K16" s="115" t="s">
        <v>70</v>
      </c>
      <c r="L16" s="116"/>
    </row>
    <row r="17" s="99" customFormat="1" ht="28.5" spans="1:12">
      <c r="A17" s="111">
        <v>12</v>
      </c>
      <c r="B17" s="111">
        <v>5</v>
      </c>
      <c r="C17" s="115" t="s">
        <v>9</v>
      </c>
      <c r="D17" s="115" t="s">
        <v>74</v>
      </c>
      <c r="E17" s="111" t="s">
        <v>53</v>
      </c>
      <c r="F17" s="115" t="s">
        <v>67</v>
      </c>
      <c r="G17" s="116" t="s">
        <v>72</v>
      </c>
      <c r="H17" s="116" t="s">
        <v>69</v>
      </c>
      <c r="I17" s="115">
        <v>40</v>
      </c>
      <c r="J17" s="115">
        <v>40</v>
      </c>
      <c r="K17" s="115" t="s">
        <v>70</v>
      </c>
      <c r="L17" s="116"/>
    </row>
    <row r="18" s="99" customFormat="1" ht="28.5" spans="1:12">
      <c r="A18" s="111">
        <v>13</v>
      </c>
      <c r="B18" s="111">
        <v>6</v>
      </c>
      <c r="C18" s="115" t="s">
        <v>9</v>
      </c>
      <c r="D18" s="115" t="s">
        <v>75</v>
      </c>
      <c r="E18" s="111" t="s">
        <v>53</v>
      </c>
      <c r="F18" s="115" t="s">
        <v>67</v>
      </c>
      <c r="G18" s="116" t="s">
        <v>72</v>
      </c>
      <c r="H18" s="116" t="s">
        <v>69</v>
      </c>
      <c r="I18" s="115">
        <v>40</v>
      </c>
      <c r="J18" s="115">
        <v>40</v>
      </c>
      <c r="K18" s="115" t="s">
        <v>70</v>
      </c>
      <c r="L18" s="116"/>
    </row>
    <row r="19" s="97" customFormat="1" ht="14.25" spans="1:12">
      <c r="A19" s="113" t="s">
        <v>51</v>
      </c>
      <c r="B19" s="113"/>
      <c r="C19" s="113"/>
      <c r="D19" s="113"/>
      <c r="E19" s="113"/>
      <c r="F19" s="113"/>
      <c r="G19" s="114"/>
      <c r="H19" s="114"/>
      <c r="I19" s="113">
        <f>SUM(I13:I18)</f>
        <v>360</v>
      </c>
      <c r="J19" s="113">
        <f>SUM(J13:J18)</f>
        <v>360</v>
      </c>
      <c r="K19" s="113"/>
      <c r="L19" s="114"/>
    </row>
    <row r="20" ht="19" customHeight="1" spans="1:12">
      <c r="A20" s="111">
        <v>14</v>
      </c>
      <c r="B20" s="111">
        <v>1</v>
      </c>
      <c r="C20" s="111" t="s">
        <v>10</v>
      </c>
      <c r="D20" s="111" t="s">
        <v>76</v>
      </c>
      <c r="E20" s="111" t="s">
        <v>53</v>
      </c>
      <c r="F20" s="111" t="s">
        <v>59</v>
      </c>
      <c r="G20" s="112" t="s">
        <v>77</v>
      </c>
      <c r="H20" s="112" t="s">
        <v>78</v>
      </c>
      <c r="I20" s="111">
        <v>40</v>
      </c>
      <c r="J20" s="111">
        <v>40</v>
      </c>
      <c r="K20" s="111" t="s">
        <v>70</v>
      </c>
      <c r="L20" s="112"/>
    </row>
    <row r="21" ht="28.5" spans="1:12">
      <c r="A21" s="111">
        <v>15</v>
      </c>
      <c r="B21" s="111">
        <v>2</v>
      </c>
      <c r="C21" s="111" t="s">
        <v>10</v>
      </c>
      <c r="D21" s="111" t="s">
        <v>79</v>
      </c>
      <c r="E21" s="111" t="s">
        <v>80</v>
      </c>
      <c r="F21" s="111" t="s">
        <v>54</v>
      </c>
      <c r="G21" s="112" t="s">
        <v>81</v>
      </c>
      <c r="H21" s="112" t="s">
        <v>82</v>
      </c>
      <c r="I21" s="111">
        <v>140</v>
      </c>
      <c r="J21" s="111">
        <v>140</v>
      </c>
      <c r="K21" s="122">
        <v>43282</v>
      </c>
      <c r="L21" s="112"/>
    </row>
    <row r="22" ht="28.5" spans="1:12">
      <c r="A22" s="111">
        <v>16</v>
      </c>
      <c r="B22" s="111">
        <v>3</v>
      </c>
      <c r="C22" s="111" t="s">
        <v>10</v>
      </c>
      <c r="D22" s="111" t="s">
        <v>79</v>
      </c>
      <c r="E22" s="111" t="s">
        <v>45</v>
      </c>
      <c r="F22" s="111" t="s">
        <v>54</v>
      </c>
      <c r="G22" s="112" t="s">
        <v>83</v>
      </c>
      <c r="H22" s="112" t="s">
        <v>84</v>
      </c>
      <c r="I22" s="111">
        <v>100</v>
      </c>
      <c r="J22" s="111">
        <v>100</v>
      </c>
      <c r="K22" s="122">
        <v>43252</v>
      </c>
      <c r="L22" s="112"/>
    </row>
    <row r="23" s="97" customFormat="1" ht="14.25" spans="1:12">
      <c r="A23" s="113" t="s">
        <v>51</v>
      </c>
      <c r="B23" s="113"/>
      <c r="C23" s="113"/>
      <c r="D23" s="113"/>
      <c r="E23" s="113"/>
      <c r="F23" s="113"/>
      <c r="G23" s="114"/>
      <c r="H23" s="114"/>
      <c r="I23" s="113">
        <f>SUM(I20:I22)</f>
        <v>280</v>
      </c>
      <c r="J23" s="113">
        <f>SUM(J20:J22)</f>
        <v>280</v>
      </c>
      <c r="K23" s="123"/>
      <c r="L23" s="114"/>
    </row>
    <row r="24" s="100" customFormat="1" ht="25" customHeight="1" spans="1:12">
      <c r="A24" s="111">
        <v>17</v>
      </c>
      <c r="B24" s="111">
        <v>1</v>
      </c>
      <c r="C24" s="111" t="s">
        <v>11</v>
      </c>
      <c r="D24" s="111" t="s">
        <v>85</v>
      </c>
      <c r="E24" s="111" t="s">
        <v>53</v>
      </c>
      <c r="F24" s="111" t="s">
        <v>86</v>
      </c>
      <c r="G24" s="112" t="s">
        <v>87</v>
      </c>
      <c r="H24" s="112" t="s">
        <v>88</v>
      </c>
      <c r="I24" s="111">
        <v>45</v>
      </c>
      <c r="J24" s="111">
        <v>45</v>
      </c>
      <c r="K24" s="111" t="s">
        <v>49</v>
      </c>
      <c r="L24" s="112"/>
    </row>
    <row r="25" s="100" customFormat="1" ht="28.5" spans="1:12">
      <c r="A25" s="111">
        <v>18</v>
      </c>
      <c r="B25" s="111">
        <v>2</v>
      </c>
      <c r="C25" s="111" t="s">
        <v>11</v>
      </c>
      <c r="D25" s="111" t="s">
        <v>85</v>
      </c>
      <c r="E25" s="111" t="s">
        <v>53</v>
      </c>
      <c r="F25" s="111" t="s">
        <v>89</v>
      </c>
      <c r="G25" s="112" t="s">
        <v>90</v>
      </c>
      <c r="H25" s="112" t="s">
        <v>91</v>
      </c>
      <c r="I25" s="111">
        <v>100</v>
      </c>
      <c r="J25" s="111">
        <v>100</v>
      </c>
      <c r="K25" s="111" t="s">
        <v>49</v>
      </c>
      <c r="L25" s="112"/>
    </row>
    <row r="26" s="34" customFormat="1" ht="42.75" spans="1:12">
      <c r="A26" s="49">
        <v>19</v>
      </c>
      <c r="B26" s="49">
        <v>3</v>
      </c>
      <c r="C26" s="49" t="s">
        <v>92</v>
      </c>
      <c r="D26" s="49" t="s">
        <v>85</v>
      </c>
      <c r="E26" s="49" t="s">
        <v>63</v>
      </c>
      <c r="F26" s="49" t="s">
        <v>63</v>
      </c>
      <c r="G26" s="50" t="s">
        <v>93</v>
      </c>
      <c r="H26" s="50" t="s">
        <v>94</v>
      </c>
      <c r="I26" s="49">
        <v>35</v>
      </c>
      <c r="J26" s="49">
        <v>35</v>
      </c>
      <c r="K26" s="49">
        <v>2018.11</v>
      </c>
      <c r="L26" s="50"/>
    </row>
    <row r="27" s="97" customFormat="1" ht="14.25" spans="1:12">
      <c r="A27" s="113" t="s">
        <v>51</v>
      </c>
      <c r="B27" s="113"/>
      <c r="C27" s="113"/>
      <c r="D27" s="113"/>
      <c r="E27" s="113"/>
      <c r="F27" s="113"/>
      <c r="G27" s="114"/>
      <c r="H27" s="114"/>
      <c r="I27" s="113">
        <f>SUM(I24:I26)</f>
        <v>180</v>
      </c>
      <c r="J27" s="113">
        <f>SUM(J24:J26)</f>
        <v>180</v>
      </c>
      <c r="K27" s="113"/>
      <c r="L27" s="114"/>
    </row>
    <row r="28" ht="28.5" spans="1:12">
      <c r="A28" s="111">
        <v>20</v>
      </c>
      <c r="B28" s="111">
        <v>1</v>
      </c>
      <c r="C28" s="111" t="s">
        <v>12</v>
      </c>
      <c r="D28" s="111" t="s">
        <v>95</v>
      </c>
      <c r="E28" s="111" t="s">
        <v>53</v>
      </c>
      <c r="F28" s="111" t="s">
        <v>89</v>
      </c>
      <c r="G28" s="112" t="s">
        <v>96</v>
      </c>
      <c r="H28" s="112" t="s">
        <v>97</v>
      </c>
      <c r="I28" s="111">
        <v>40</v>
      </c>
      <c r="J28" s="111">
        <v>40</v>
      </c>
      <c r="K28" s="124" t="s">
        <v>98</v>
      </c>
      <c r="L28" s="112" t="s">
        <v>99</v>
      </c>
    </row>
    <row r="29" ht="14.25" spans="1:12">
      <c r="A29" s="111">
        <v>21</v>
      </c>
      <c r="B29" s="111">
        <v>2</v>
      </c>
      <c r="C29" s="111" t="s">
        <v>12</v>
      </c>
      <c r="D29" s="111" t="s">
        <v>100</v>
      </c>
      <c r="E29" s="111"/>
      <c r="F29" s="111" t="s">
        <v>46</v>
      </c>
      <c r="G29" s="112" t="s">
        <v>101</v>
      </c>
      <c r="H29" s="112" t="s">
        <v>100</v>
      </c>
      <c r="I29" s="111">
        <v>40</v>
      </c>
      <c r="J29" s="111">
        <v>40</v>
      </c>
      <c r="K29" s="124" t="s">
        <v>102</v>
      </c>
      <c r="L29" s="112"/>
    </row>
    <row r="30" ht="42.75" spans="1:12">
      <c r="A30" s="111">
        <v>22</v>
      </c>
      <c r="B30" s="111">
        <v>3</v>
      </c>
      <c r="C30" s="111" t="s">
        <v>12</v>
      </c>
      <c r="D30" s="111" t="s">
        <v>103</v>
      </c>
      <c r="E30" s="111" t="s">
        <v>53</v>
      </c>
      <c r="F30" s="111" t="s">
        <v>89</v>
      </c>
      <c r="G30" s="112" t="s">
        <v>104</v>
      </c>
      <c r="H30" s="112" t="s">
        <v>103</v>
      </c>
      <c r="I30" s="111">
        <v>159</v>
      </c>
      <c r="J30" s="111">
        <v>159</v>
      </c>
      <c r="K30" s="124" t="s">
        <v>105</v>
      </c>
      <c r="L30" s="112" t="s">
        <v>106</v>
      </c>
    </row>
    <row r="31" s="97" customFormat="1" ht="14.25" spans="1:12">
      <c r="A31" s="113" t="s">
        <v>51</v>
      </c>
      <c r="B31" s="113"/>
      <c r="C31" s="113"/>
      <c r="D31" s="113"/>
      <c r="E31" s="113"/>
      <c r="F31" s="113"/>
      <c r="G31" s="114"/>
      <c r="H31" s="114"/>
      <c r="I31" s="113">
        <f>SUM(I28:I30)</f>
        <v>239</v>
      </c>
      <c r="J31" s="113">
        <f>SUM(J28:J30)</f>
        <v>239</v>
      </c>
      <c r="K31" s="125"/>
      <c r="L31" s="114"/>
    </row>
    <row r="32" s="99" customFormat="1" ht="21" customHeight="1" spans="1:12">
      <c r="A32" s="115">
        <v>23</v>
      </c>
      <c r="B32" s="115">
        <v>1</v>
      </c>
      <c r="C32" s="115" t="s">
        <v>13</v>
      </c>
      <c r="D32" s="115" t="s">
        <v>107</v>
      </c>
      <c r="E32" s="111" t="s">
        <v>53</v>
      </c>
      <c r="F32" s="115" t="s">
        <v>108</v>
      </c>
      <c r="G32" s="116" t="s">
        <v>109</v>
      </c>
      <c r="H32" s="116" t="s">
        <v>107</v>
      </c>
      <c r="I32" s="115">
        <v>34</v>
      </c>
      <c r="J32" s="115">
        <v>34</v>
      </c>
      <c r="K32" s="115">
        <v>2018.8</v>
      </c>
      <c r="L32" s="116"/>
    </row>
    <row r="33" ht="17" customHeight="1" spans="1:12">
      <c r="A33" s="111">
        <v>24</v>
      </c>
      <c r="B33" s="111">
        <v>2</v>
      </c>
      <c r="C33" s="111" t="s">
        <v>13</v>
      </c>
      <c r="D33" s="111" t="s">
        <v>107</v>
      </c>
      <c r="E33" s="111" t="s">
        <v>53</v>
      </c>
      <c r="F33" s="111" t="s">
        <v>108</v>
      </c>
      <c r="G33" s="112" t="s">
        <v>110</v>
      </c>
      <c r="H33" s="112" t="s">
        <v>107</v>
      </c>
      <c r="I33" s="111">
        <v>46</v>
      </c>
      <c r="J33" s="111">
        <v>46</v>
      </c>
      <c r="K33" s="111">
        <v>2018.12</v>
      </c>
      <c r="L33" s="112"/>
    </row>
    <row r="34" ht="30" customHeight="1" spans="1:12">
      <c r="A34" s="111">
        <v>25</v>
      </c>
      <c r="B34" s="111">
        <v>3</v>
      </c>
      <c r="C34" s="111" t="s">
        <v>13</v>
      </c>
      <c r="D34" s="111" t="s">
        <v>107</v>
      </c>
      <c r="E34" s="111" t="s">
        <v>53</v>
      </c>
      <c r="F34" s="111" t="s">
        <v>108</v>
      </c>
      <c r="G34" s="112" t="s">
        <v>111</v>
      </c>
      <c r="H34" s="112" t="s">
        <v>107</v>
      </c>
      <c r="I34" s="111">
        <v>200</v>
      </c>
      <c r="J34" s="111">
        <v>200</v>
      </c>
      <c r="K34" s="111">
        <v>2018.12</v>
      </c>
      <c r="L34" s="112"/>
    </row>
    <row r="35" s="97" customFormat="1" ht="14.25" spans="1:12">
      <c r="A35" s="113" t="s">
        <v>51</v>
      </c>
      <c r="B35" s="113"/>
      <c r="C35" s="113"/>
      <c r="D35" s="113"/>
      <c r="E35" s="113"/>
      <c r="F35" s="113"/>
      <c r="G35" s="114"/>
      <c r="H35" s="114"/>
      <c r="I35" s="113">
        <f>SUM(I32:I34)</f>
        <v>280</v>
      </c>
      <c r="J35" s="113">
        <f>SUM(J32:J34)</f>
        <v>280</v>
      </c>
      <c r="K35" s="113"/>
      <c r="L35" s="114"/>
    </row>
    <row r="36" s="100" customFormat="1" ht="42.75" spans="1:12">
      <c r="A36" s="111">
        <v>26</v>
      </c>
      <c r="B36" s="111">
        <v>1</v>
      </c>
      <c r="C36" s="111" t="s">
        <v>14</v>
      </c>
      <c r="D36" s="111" t="s">
        <v>112</v>
      </c>
      <c r="E36" s="111" t="s">
        <v>53</v>
      </c>
      <c r="F36" s="111" t="s">
        <v>113</v>
      </c>
      <c r="G36" s="112" t="s">
        <v>114</v>
      </c>
      <c r="H36" s="112" t="s">
        <v>115</v>
      </c>
      <c r="I36" s="111">
        <v>80</v>
      </c>
      <c r="J36" s="111">
        <v>40</v>
      </c>
      <c r="K36" s="111">
        <v>2018.3</v>
      </c>
      <c r="L36" s="112" t="s">
        <v>116</v>
      </c>
    </row>
    <row r="37" s="100" customFormat="1" ht="42.75" spans="1:12">
      <c r="A37" s="111">
        <v>27</v>
      </c>
      <c r="B37" s="111">
        <v>2</v>
      </c>
      <c r="C37" s="111" t="s">
        <v>14</v>
      </c>
      <c r="D37" s="111" t="s">
        <v>112</v>
      </c>
      <c r="E37" s="116" t="s">
        <v>117</v>
      </c>
      <c r="F37" s="111" t="s">
        <v>117</v>
      </c>
      <c r="G37" s="112" t="s">
        <v>118</v>
      </c>
      <c r="H37" s="112" t="s">
        <v>119</v>
      </c>
      <c r="I37" s="111">
        <v>80</v>
      </c>
      <c r="J37" s="111">
        <v>40</v>
      </c>
      <c r="K37" s="111">
        <v>2018.4</v>
      </c>
      <c r="L37" s="112"/>
    </row>
    <row r="38" s="100" customFormat="1" ht="42.75" spans="1:12">
      <c r="A38" s="111">
        <v>28</v>
      </c>
      <c r="B38" s="111">
        <v>3</v>
      </c>
      <c r="C38" s="111" t="s">
        <v>14</v>
      </c>
      <c r="D38" s="111" t="s">
        <v>112</v>
      </c>
      <c r="E38" s="111" t="s">
        <v>53</v>
      </c>
      <c r="F38" s="111" t="s">
        <v>57</v>
      </c>
      <c r="G38" s="112" t="s">
        <v>120</v>
      </c>
      <c r="H38" s="112" t="s">
        <v>121</v>
      </c>
      <c r="I38" s="111">
        <v>78</v>
      </c>
      <c r="J38" s="111">
        <v>62</v>
      </c>
      <c r="K38" s="111">
        <v>2018.6</v>
      </c>
      <c r="L38" s="112"/>
    </row>
    <row r="39" s="100" customFormat="1" ht="42.75" spans="1:12">
      <c r="A39" s="111">
        <v>29</v>
      </c>
      <c r="B39" s="111">
        <v>4</v>
      </c>
      <c r="C39" s="111" t="s">
        <v>14</v>
      </c>
      <c r="D39" s="111" t="s">
        <v>112</v>
      </c>
      <c r="E39" s="111" t="s">
        <v>53</v>
      </c>
      <c r="F39" s="111" t="s">
        <v>113</v>
      </c>
      <c r="G39" s="112" t="s">
        <v>122</v>
      </c>
      <c r="H39" s="112" t="s">
        <v>123</v>
      </c>
      <c r="I39" s="111">
        <v>400</v>
      </c>
      <c r="J39" s="111">
        <v>40</v>
      </c>
      <c r="K39" s="111">
        <v>2018.4</v>
      </c>
      <c r="L39" s="112"/>
    </row>
    <row r="40" s="97" customFormat="1" ht="14.25" spans="1:12">
      <c r="A40" s="113" t="s">
        <v>51</v>
      </c>
      <c r="B40" s="113"/>
      <c r="C40" s="113"/>
      <c r="D40" s="113"/>
      <c r="E40" s="113"/>
      <c r="F40" s="113"/>
      <c r="G40" s="114"/>
      <c r="H40" s="114"/>
      <c r="I40" s="113">
        <f>SUM(I36:I39)</f>
        <v>638</v>
      </c>
      <c r="J40" s="113">
        <f>SUM(J36:J39)</f>
        <v>182</v>
      </c>
      <c r="K40" s="113"/>
      <c r="L40" s="114"/>
    </row>
    <row r="41" ht="17" customHeight="1" spans="1:12">
      <c r="A41" s="111">
        <v>30</v>
      </c>
      <c r="B41" s="111">
        <v>1</v>
      </c>
      <c r="C41" s="111" t="s">
        <v>15</v>
      </c>
      <c r="D41" s="111" t="s">
        <v>124</v>
      </c>
      <c r="E41" s="111" t="s">
        <v>53</v>
      </c>
      <c r="F41" s="111" t="s">
        <v>67</v>
      </c>
      <c r="G41" s="112" t="s">
        <v>125</v>
      </c>
      <c r="H41" s="112" t="s">
        <v>124</v>
      </c>
      <c r="I41" s="111">
        <v>150</v>
      </c>
      <c r="J41" s="111">
        <v>50</v>
      </c>
      <c r="K41" s="111">
        <v>2018.12</v>
      </c>
      <c r="L41" s="112"/>
    </row>
    <row r="42" s="97" customFormat="1" ht="14.25" spans="1:12">
      <c r="A42" s="117" t="s">
        <v>51</v>
      </c>
      <c r="B42" s="118"/>
      <c r="C42" s="119"/>
      <c r="D42" s="113"/>
      <c r="E42" s="113"/>
      <c r="F42" s="113"/>
      <c r="G42" s="114"/>
      <c r="H42" s="114"/>
      <c r="I42" s="113">
        <f>SUM(I41)</f>
        <v>150</v>
      </c>
      <c r="J42" s="113">
        <f>SUM(J41)</f>
        <v>50</v>
      </c>
      <c r="K42" s="113"/>
      <c r="L42" s="114"/>
    </row>
    <row r="43" ht="19" customHeight="1" spans="1:12">
      <c r="A43" s="111">
        <v>31</v>
      </c>
      <c r="B43" s="111">
        <v>1</v>
      </c>
      <c r="C43" s="111" t="s">
        <v>16</v>
      </c>
      <c r="D43" s="111" t="s">
        <v>126</v>
      </c>
      <c r="E43" s="111"/>
      <c r="F43" s="111" t="s">
        <v>54</v>
      </c>
      <c r="G43" s="112" t="s">
        <v>127</v>
      </c>
      <c r="H43" s="112" t="s">
        <v>128</v>
      </c>
      <c r="I43" s="111">
        <v>50</v>
      </c>
      <c r="J43" s="111">
        <v>50</v>
      </c>
      <c r="K43" s="111" t="s">
        <v>49</v>
      </c>
      <c r="L43" s="112"/>
    </row>
    <row r="44" s="101" customFormat="1" ht="19" customHeight="1" spans="1:12">
      <c r="A44" s="111">
        <v>32</v>
      </c>
      <c r="B44" s="111">
        <v>2</v>
      </c>
      <c r="C44" s="116" t="s">
        <v>16</v>
      </c>
      <c r="D44" s="116" t="s">
        <v>129</v>
      </c>
      <c r="E44" s="111" t="s">
        <v>53</v>
      </c>
      <c r="F44" s="116" t="s">
        <v>130</v>
      </c>
      <c r="G44" s="116" t="s">
        <v>131</v>
      </c>
      <c r="H44" s="116" t="s">
        <v>129</v>
      </c>
      <c r="I44" s="116">
        <v>40</v>
      </c>
      <c r="J44" s="116">
        <v>40</v>
      </c>
      <c r="K44" s="126">
        <v>2018.11</v>
      </c>
      <c r="L44" s="116" t="s">
        <v>132</v>
      </c>
    </row>
    <row r="45" s="101" customFormat="1" ht="19" customHeight="1" spans="1:12">
      <c r="A45" s="111">
        <v>33</v>
      </c>
      <c r="B45" s="111">
        <v>3</v>
      </c>
      <c r="C45" s="116" t="s">
        <v>16</v>
      </c>
      <c r="D45" s="116" t="s">
        <v>133</v>
      </c>
      <c r="E45" s="116"/>
      <c r="F45" s="116" t="s">
        <v>54</v>
      </c>
      <c r="G45" s="116" t="s">
        <v>127</v>
      </c>
      <c r="H45" s="116" t="s">
        <v>128</v>
      </c>
      <c r="I45" s="116">
        <v>65</v>
      </c>
      <c r="J45" s="116">
        <v>65</v>
      </c>
      <c r="K45" s="126">
        <v>2018.11</v>
      </c>
      <c r="L45" s="116"/>
    </row>
    <row r="46" s="101" customFormat="1" ht="19" customHeight="1" spans="1:12">
      <c r="A46" s="111">
        <v>34</v>
      </c>
      <c r="B46" s="111">
        <v>4</v>
      </c>
      <c r="C46" s="116" t="s">
        <v>16</v>
      </c>
      <c r="D46" s="116" t="s">
        <v>134</v>
      </c>
      <c r="E46" s="116"/>
      <c r="F46" s="116" t="s">
        <v>54</v>
      </c>
      <c r="G46" s="116" t="s">
        <v>127</v>
      </c>
      <c r="H46" s="116" t="s">
        <v>128</v>
      </c>
      <c r="I46" s="116">
        <v>65</v>
      </c>
      <c r="J46" s="116">
        <v>65</v>
      </c>
      <c r="K46" s="126">
        <v>2018.11</v>
      </c>
      <c r="L46" s="116"/>
    </row>
    <row r="47" s="101" customFormat="1" ht="19" customHeight="1" spans="1:12">
      <c r="A47" s="111">
        <v>35</v>
      </c>
      <c r="B47" s="111">
        <v>5</v>
      </c>
      <c r="C47" s="116" t="s">
        <v>16</v>
      </c>
      <c r="D47" s="116" t="s">
        <v>135</v>
      </c>
      <c r="E47" s="116"/>
      <c r="F47" s="116" t="s">
        <v>54</v>
      </c>
      <c r="G47" s="116" t="s">
        <v>127</v>
      </c>
      <c r="H47" s="116" t="s">
        <v>128</v>
      </c>
      <c r="I47" s="116">
        <v>65</v>
      </c>
      <c r="J47" s="116">
        <v>65</v>
      </c>
      <c r="K47" s="126">
        <v>2018.11</v>
      </c>
      <c r="L47" s="116"/>
    </row>
    <row r="48" s="101" customFormat="1" ht="19" customHeight="1" spans="1:12">
      <c r="A48" s="111">
        <v>36</v>
      </c>
      <c r="B48" s="111">
        <v>6</v>
      </c>
      <c r="C48" s="116" t="s">
        <v>16</v>
      </c>
      <c r="D48" s="116" t="s">
        <v>136</v>
      </c>
      <c r="E48" s="116"/>
      <c r="F48" s="116" t="s">
        <v>54</v>
      </c>
      <c r="G48" s="116" t="s">
        <v>127</v>
      </c>
      <c r="H48" s="116" t="s">
        <v>128</v>
      </c>
      <c r="I48" s="116">
        <v>65</v>
      </c>
      <c r="J48" s="116">
        <v>65</v>
      </c>
      <c r="K48" s="126">
        <v>2018.11</v>
      </c>
      <c r="L48" s="116"/>
    </row>
    <row r="49" s="101" customFormat="1" ht="19" customHeight="1" spans="1:12">
      <c r="A49" s="111">
        <v>37</v>
      </c>
      <c r="B49" s="111">
        <v>7</v>
      </c>
      <c r="C49" s="116" t="s">
        <v>16</v>
      </c>
      <c r="D49" s="116" t="s">
        <v>137</v>
      </c>
      <c r="E49" s="116"/>
      <c r="F49" s="116" t="s">
        <v>54</v>
      </c>
      <c r="G49" s="116" t="s">
        <v>127</v>
      </c>
      <c r="H49" s="116" t="s">
        <v>128</v>
      </c>
      <c r="I49" s="116">
        <v>65</v>
      </c>
      <c r="J49" s="116">
        <v>65</v>
      </c>
      <c r="K49" s="126">
        <v>2018.11</v>
      </c>
      <c r="L49" s="116"/>
    </row>
    <row r="50" s="97" customFormat="1" ht="16" customHeight="1" spans="1:12">
      <c r="A50" s="113" t="s">
        <v>51</v>
      </c>
      <c r="B50" s="113"/>
      <c r="C50" s="113"/>
      <c r="D50" s="113"/>
      <c r="E50" s="113"/>
      <c r="F50" s="113"/>
      <c r="G50" s="114"/>
      <c r="H50" s="114"/>
      <c r="I50" s="113">
        <f>SUM(I43:I49)</f>
        <v>415</v>
      </c>
      <c r="J50" s="113">
        <f>SUM(J43:J49)</f>
        <v>415</v>
      </c>
      <c r="K50" s="113"/>
      <c r="L50" s="114"/>
    </row>
    <row r="51" ht="19" customHeight="1" spans="1:12">
      <c r="A51" s="111">
        <v>38</v>
      </c>
      <c r="B51" s="111">
        <v>1</v>
      </c>
      <c r="C51" s="111" t="s">
        <v>17</v>
      </c>
      <c r="D51" s="111" t="s">
        <v>138</v>
      </c>
      <c r="E51" s="111"/>
      <c r="F51" s="111" t="s">
        <v>54</v>
      </c>
      <c r="G51" s="112" t="s">
        <v>139</v>
      </c>
      <c r="H51" s="112" t="s">
        <v>138</v>
      </c>
      <c r="I51" s="111">
        <v>50</v>
      </c>
      <c r="J51" s="111">
        <v>50</v>
      </c>
      <c r="K51" s="122">
        <v>43221</v>
      </c>
      <c r="L51" s="112"/>
    </row>
    <row r="52" s="97" customFormat="1" ht="14.25" spans="1:12">
      <c r="A52" s="113" t="s">
        <v>51</v>
      </c>
      <c r="B52" s="113"/>
      <c r="C52" s="113"/>
      <c r="D52" s="113"/>
      <c r="E52" s="113"/>
      <c r="F52" s="113"/>
      <c r="G52" s="114"/>
      <c r="H52" s="114"/>
      <c r="I52" s="113">
        <f>SUM(I51)</f>
        <v>50</v>
      </c>
      <c r="J52" s="113">
        <f>SUM(J51)</f>
        <v>50</v>
      </c>
      <c r="K52" s="123"/>
      <c r="L52" s="114"/>
    </row>
    <row r="53" s="101" customFormat="1" ht="25.05" customHeight="1" spans="1:12">
      <c r="A53" s="116">
        <v>39</v>
      </c>
      <c r="B53" s="116">
        <v>1</v>
      </c>
      <c r="C53" s="116" t="s">
        <v>18</v>
      </c>
      <c r="D53" s="116" t="s">
        <v>140</v>
      </c>
      <c r="E53" s="111" t="s">
        <v>53</v>
      </c>
      <c r="F53" s="116" t="s">
        <v>130</v>
      </c>
      <c r="G53" s="116" t="s">
        <v>141</v>
      </c>
      <c r="H53" s="116" t="s">
        <v>142</v>
      </c>
      <c r="I53" s="116">
        <v>500</v>
      </c>
      <c r="J53" s="116">
        <v>50</v>
      </c>
      <c r="K53" s="116">
        <v>2018.12</v>
      </c>
      <c r="L53" s="116"/>
    </row>
    <row r="54" s="101" customFormat="1" ht="72" customHeight="1" spans="1:12">
      <c r="A54" s="116">
        <v>40</v>
      </c>
      <c r="B54" s="116">
        <v>2</v>
      </c>
      <c r="C54" s="116" t="s">
        <v>18</v>
      </c>
      <c r="D54" s="116" t="s">
        <v>143</v>
      </c>
      <c r="E54" s="116" t="s">
        <v>117</v>
      </c>
      <c r="F54" s="116" t="s">
        <v>117</v>
      </c>
      <c r="G54" s="116" t="s">
        <v>144</v>
      </c>
      <c r="H54" s="116" t="s">
        <v>143</v>
      </c>
      <c r="I54" s="116">
        <v>125</v>
      </c>
      <c r="J54" s="116">
        <v>45</v>
      </c>
      <c r="K54" s="116">
        <v>2018.12</v>
      </c>
      <c r="L54" s="116" t="s">
        <v>145</v>
      </c>
    </row>
    <row r="55" s="101" customFormat="1" ht="26" customHeight="1" spans="1:12">
      <c r="A55" s="120" t="s">
        <v>51</v>
      </c>
      <c r="B55" s="120"/>
      <c r="C55" s="120"/>
      <c r="D55" s="116"/>
      <c r="E55" s="116"/>
      <c r="F55" s="116"/>
      <c r="G55" s="116"/>
      <c r="H55" s="116"/>
      <c r="I55" s="127">
        <f>SUM(I53:I54)</f>
        <v>625</v>
      </c>
      <c r="J55" s="127">
        <f>SUM(J53:J54)</f>
        <v>95</v>
      </c>
      <c r="K55" s="116"/>
      <c r="L55" s="116"/>
    </row>
    <row r="56" s="97" customFormat="1" ht="26" customHeight="1" spans="1:12">
      <c r="A56" s="113" t="s">
        <v>19</v>
      </c>
      <c r="B56" s="113"/>
      <c r="C56" s="113"/>
      <c r="D56" s="113"/>
      <c r="E56" s="113"/>
      <c r="F56" s="113"/>
      <c r="G56" s="114"/>
      <c r="H56" s="114"/>
      <c r="I56" s="113">
        <f>SUM(I55,I52,I50,I42,I40,I35,I31,I27,I23,I19,I12,I5)</f>
        <v>3529</v>
      </c>
      <c r="J56" s="113">
        <f>SUM(J55,J52,J50,J42,J40,J35,J31,J27,J23,J19,J12,J5)</f>
        <v>2443</v>
      </c>
      <c r="K56" s="113"/>
      <c r="L56" s="114"/>
    </row>
  </sheetData>
  <autoFilter ref="A3:L56">
    <extLst/>
  </autoFilter>
  <mergeCells count="16">
    <mergeCell ref="A1:L1"/>
    <mergeCell ref="A2:C2"/>
    <mergeCell ref="K2:L2"/>
    <mergeCell ref="A5:C5"/>
    <mergeCell ref="A12:C12"/>
    <mergeCell ref="A19:C19"/>
    <mergeCell ref="A23:C23"/>
    <mergeCell ref="A27:C27"/>
    <mergeCell ref="A31:C31"/>
    <mergeCell ref="A35:C35"/>
    <mergeCell ref="A40:C40"/>
    <mergeCell ref="A42:C42"/>
    <mergeCell ref="A50:C50"/>
    <mergeCell ref="A52:C52"/>
    <mergeCell ref="A55:C55"/>
    <mergeCell ref="A56:C56"/>
  </mergeCells>
  <printOptions horizontalCentered="1"/>
  <pageMargins left="0.51875" right="0.479166666666667" top="0.590277777777778" bottom="0.76875" header="0.511805555555556" footer="0.488888888888889"/>
  <pageSetup paperSize="9" scale="9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X446"/>
  <sheetViews>
    <sheetView tabSelected="1" topLeftCell="D373" workbookViewId="0">
      <selection activeCell="D268" sqref="$A268:$XFD268"/>
    </sheetView>
  </sheetViews>
  <sheetFormatPr defaultColWidth="9" defaultRowHeight="13.5"/>
  <cols>
    <col min="1" max="1" width="4.66666666666667" style="39" customWidth="1"/>
    <col min="2" max="2" width="4.44166666666667" style="39" customWidth="1"/>
    <col min="3" max="3" width="9.10833333333333" style="39" customWidth="1"/>
    <col min="4" max="4" width="8.44166666666667" style="39" customWidth="1"/>
    <col min="5" max="5" width="13.375" style="39" customWidth="1"/>
    <col min="6" max="6" width="12.2166666666667" style="39" customWidth="1"/>
    <col min="7" max="7" width="27.6666666666667" style="39" customWidth="1"/>
    <col min="8" max="8" width="15.6666666666667" style="39" customWidth="1"/>
    <col min="9" max="9" width="9.66666666666667" style="39" customWidth="1"/>
    <col min="10" max="10" width="12.3333333333333" style="39" customWidth="1"/>
    <col min="11" max="11" width="13.6666666666667" style="39" customWidth="1"/>
    <col min="12" max="12" width="15.1083333333333" style="39" customWidth="1"/>
    <col min="13" max="16384" width="9" style="39"/>
  </cols>
  <sheetData>
    <row r="1" s="26" customFormat="1" ht="42" customHeight="1" spans="1:12">
      <c r="A1" s="40" t="s">
        <v>146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="27" customFormat="1" spans="1:12">
      <c r="A2" s="27" t="s">
        <v>32</v>
      </c>
      <c r="L2" s="44">
        <v>43278</v>
      </c>
    </row>
    <row r="3" s="28" customFormat="1" ht="54" customHeight="1" spans="1:12">
      <c r="A3" s="41" t="s">
        <v>147</v>
      </c>
      <c r="B3" s="41" t="s">
        <v>34</v>
      </c>
      <c r="C3" s="41" t="s">
        <v>1</v>
      </c>
      <c r="D3" s="41" t="s">
        <v>148</v>
      </c>
      <c r="E3" s="41" t="s">
        <v>37</v>
      </c>
      <c r="F3" s="41" t="s">
        <v>38</v>
      </c>
      <c r="G3" s="41" t="s">
        <v>39</v>
      </c>
      <c r="H3" s="41" t="s">
        <v>40</v>
      </c>
      <c r="I3" s="41" t="s">
        <v>41</v>
      </c>
      <c r="J3" s="41" t="s">
        <v>149</v>
      </c>
      <c r="K3" s="41" t="s">
        <v>43</v>
      </c>
      <c r="L3" s="41" t="s">
        <v>150</v>
      </c>
    </row>
    <row r="4" s="29" customFormat="1" ht="19.95" customHeight="1" spans="1:12">
      <c r="A4" s="42">
        <v>1</v>
      </c>
      <c r="B4" s="42">
        <v>1</v>
      </c>
      <c r="C4" s="42" t="s">
        <v>7</v>
      </c>
      <c r="D4" s="42" t="s">
        <v>151</v>
      </c>
      <c r="E4" s="43" t="s">
        <v>53</v>
      </c>
      <c r="F4" s="42" t="s">
        <v>57</v>
      </c>
      <c r="G4" s="42" t="s">
        <v>152</v>
      </c>
      <c r="H4" s="42" t="s">
        <v>151</v>
      </c>
      <c r="I4" s="42">
        <v>5</v>
      </c>
      <c r="J4" s="42">
        <v>5</v>
      </c>
      <c r="K4" s="45">
        <v>2018.11</v>
      </c>
      <c r="L4" s="42"/>
    </row>
    <row r="5" s="29" customFormat="1" ht="19.95" customHeight="1" spans="1:12">
      <c r="A5" s="42">
        <v>2</v>
      </c>
      <c r="B5" s="42">
        <v>2</v>
      </c>
      <c r="C5" s="42" t="s">
        <v>7</v>
      </c>
      <c r="D5" s="42" t="s">
        <v>151</v>
      </c>
      <c r="E5" s="42" t="s">
        <v>45</v>
      </c>
      <c r="F5" s="42" t="s">
        <v>54</v>
      </c>
      <c r="G5" s="42" t="s">
        <v>153</v>
      </c>
      <c r="H5" s="42" t="s">
        <v>154</v>
      </c>
      <c r="I5" s="42">
        <v>10</v>
      </c>
      <c r="J5" s="42">
        <v>10</v>
      </c>
      <c r="K5" s="45">
        <v>2018.11</v>
      </c>
      <c r="L5" s="42" t="s">
        <v>155</v>
      </c>
    </row>
    <row r="6" s="29" customFormat="1" ht="19.95" customHeight="1" spans="1:12">
      <c r="A6" s="42">
        <v>3</v>
      </c>
      <c r="B6" s="42">
        <v>3</v>
      </c>
      <c r="C6" s="42" t="s">
        <v>7</v>
      </c>
      <c r="D6" s="42" t="s">
        <v>151</v>
      </c>
      <c r="E6" s="43" t="s">
        <v>53</v>
      </c>
      <c r="F6" s="42" t="s">
        <v>113</v>
      </c>
      <c r="G6" s="42" t="s">
        <v>156</v>
      </c>
      <c r="H6" s="42" t="s">
        <v>151</v>
      </c>
      <c r="I6" s="42">
        <v>3</v>
      </c>
      <c r="J6" s="42">
        <v>3</v>
      </c>
      <c r="K6" s="45">
        <v>2018.11</v>
      </c>
      <c r="L6" s="42"/>
    </row>
    <row r="7" s="29" customFormat="1" ht="19.95" customHeight="1" spans="1:12">
      <c r="A7" s="42">
        <v>4</v>
      </c>
      <c r="B7" s="42">
        <v>4</v>
      </c>
      <c r="C7" s="42" t="s">
        <v>7</v>
      </c>
      <c r="D7" s="42" t="s">
        <v>151</v>
      </c>
      <c r="E7" s="42" t="s">
        <v>157</v>
      </c>
      <c r="F7" s="42" t="s">
        <v>157</v>
      </c>
      <c r="G7" s="42" t="s">
        <v>158</v>
      </c>
      <c r="H7" s="42" t="s">
        <v>151</v>
      </c>
      <c r="I7" s="42">
        <v>12</v>
      </c>
      <c r="J7" s="42">
        <v>12</v>
      </c>
      <c r="K7" s="45">
        <v>2018.11</v>
      </c>
      <c r="L7" s="42" t="s">
        <v>158</v>
      </c>
    </row>
    <row r="8" s="29" customFormat="1" ht="19.95" customHeight="1" spans="1:12">
      <c r="A8" s="42">
        <v>5</v>
      </c>
      <c r="B8" s="42">
        <v>5</v>
      </c>
      <c r="C8" s="42" t="s">
        <v>7</v>
      </c>
      <c r="D8" s="42" t="s">
        <v>159</v>
      </c>
      <c r="E8" s="43" t="s">
        <v>53</v>
      </c>
      <c r="F8" s="42" t="s">
        <v>57</v>
      </c>
      <c r="G8" s="42" t="s">
        <v>160</v>
      </c>
      <c r="H8" s="42" t="s">
        <v>161</v>
      </c>
      <c r="I8" s="42">
        <v>18</v>
      </c>
      <c r="J8" s="42">
        <v>18</v>
      </c>
      <c r="K8" s="45">
        <v>2018.9</v>
      </c>
      <c r="L8" s="42"/>
    </row>
    <row r="9" s="29" customFormat="1" ht="19.95" customHeight="1" spans="1:12">
      <c r="A9" s="42">
        <v>6</v>
      </c>
      <c r="B9" s="42">
        <v>6</v>
      </c>
      <c r="C9" s="42" t="s">
        <v>7</v>
      </c>
      <c r="D9" s="42" t="s">
        <v>159</v>
      </c>
      <c r="E9" s="42" t="s">
        <v>157</v>
      </c>
      <c r="F9" s="42" t="s">
        <v>157</v>
      </c>
      <c r="G9" s="42" t="s">
        <v>158</v>
      </c>
      <c r="H9" s="42" t="s">
        <v>159</v>
      </c>
      <c r="I9" s="42">
        <v>12</v>
      </c>
      <c r="J9" s="42">
        <v>12</v>
      </c>
      <c r="K9" s="45">
        <v>2018.12</v>
      </c>
      <c r="L9" s="42" t="s">
        <v>158</v>
      </c>
    </row>
    <row r="10" s="29" customFormat="1" ht="19.95" customHeight="1" spans="1:12">
      <c r="A10" s="42">
        <v>7</v>
      </c>
      <c r="B10" s="42">
        <v>7</v>
      </c>
      <c r="C10" s="42" t="s">
        <v>7</v>
      </c>
      <c r="D10" s="42" t="s">
        <v>162</v>
      </c>
      <c r="E10" s="43" t="s">
        <v>53</v>
      </c>
      <c r="F10" s="42" t="s">
        <v>57</v>
      </c>
      <c r="G10" s="42" t="s">
        <v>163</v>
      </c>
      <c r="H10" s="42" t="s">
        <v>164</v>
      </c>
      <c r="I10" s="42">
        <v>8</v>
      </c>
      <c r="J10" s="42">
        <v>8</v>
      </c>
      <c r="K10" s="45">
        <v>2018.11</v>
      </c>
      <c r="L10" s="42"/>
    </row>
    <row r="11" s="29" customFormat="1" ht="19.95" customHeight="1" spans="1:12">
      <c r="A11" s="42">
        <v>8</v>
      </c>
      <c r="B11" s="42">
        <v>8</v>
      </c>
      <c r="C11" s="42" t="s">
        <v>7</v>
      </c>
      <c r="D11" s="42" t="s">
        <v>162</v>
      </c>
      <c r="E11" s="43" t="s">
        <v>53</v>
      </c>
      <c r="F11" s="42" t="s">
        <v>86</v>
      </c>
      <c r="G11" s="42" t="s">
        <v>165</v>
      </c>
      <c r="H11" s="42" t="s">
        <v>166</v>
      </c>
      <c r="I11" s="42">
        <v>22</v>
      </c>
      <c r="J11" s="42">
        <v>22</v>
      </c>
      <c r="K11" s="45">
        <v>2018.11</v>
      </c>
      <c r="L11" s="42"/>
    </row>
    <row r="12" s="29" customFormat="1" ht="19.95" customHeight="1" spans="1:12">
      <c r="A12" s="42">
        <v>9</v>
      </c>
      <c r="B12" s="42">
        <v>9</v>
      </c>
      <c r="C12" s="42" t="s">
        <v>7</v>
      </c>
      <c r="D12" s="42" t="s">
        <v>167</v>
      </c>
      <c r="E12" s="43" t="s">
        <v>53</v>
      </c>
      <c r="F12" s="42" t="s">
        <v>57</v>
      </c>
      <c r="G12" s="42" t="s">
        <v>168</v>
      </c>
      <c r="H12" s="42" t="s">
        <v>167</v>
      </c>
      <c r="I12" s="42">
        <v>9</v>
      </c>
      <c r="J12" s="42">
        <v>9</v>
      </c>
      <c r="K12" s="45">
        <v>2018.11</v>
      </c>
      <c r="L12" s="42"/>
    </row>
    <row r="13" s="29" customFormat="1" ht="28.5" spans="1:12">
      <c r="A13" s="42">
        <v>10</v>
      </c>
      <c r="B13" s="42">
        <v>10</v>
      </c>
      <c r="C13" s="42" t="s">
        <v>7</v>
      </c>
      <c r="D13" s="42" t="s">
        <v>167</v>
      </c>
      <c r="E13" s="43" t="s">
        <v>53</v>
      </c>
      <c r="F13" s="42" t="s">
        <v>130</v>
      </c>
      <c r="G13" s="42" t="s">
        <v>169</v>
      </c>
      <c r="H13" s="42" t="s">
        <v>167</v>
      </c>
      <c r="I13" s="42">
        <v>9</v>
      </c>
      <c r="J13" s="42">
        <v>9</v>
      </c>
      <c r="K13" s="45">
        <v>2018.11</v>
      </c>
      <c r="L13" s="42" t="s">
        <v>170</v>
      </c>
    </row>
    <row r="14" s="29" customFormat="1" ht="19.95" customHeight="1" spans="1:12">
      <c r="A14" s="42">
        <v>11</v>
      </c>
      <c r="B14" s="42">
        <v>11</v>
      </c>
      <c r="C14" s="42" t="s">
        <v>7</v>
      </c>
      <c r="D14" s="42" t="s">
        <v>167</v>
      </c>
      <c r="E14" s="42" t="s">
        <v>157</v>
      </c>
      <c r="F14" s="42" t="s">
        <v>157</v>
      </c>
      <c r="G14" s="42" t="s">
        <v>158</v>
      </c>
      <c r="H14" s="42" t="s">
        <v>167</v>
      </c>
      <c r="I14" s="42">
        <v>12</v>
      </c>
      <c r="J14" s="42">
        <v>12</v>
      </c>
      <c r="K14" s="45">
        <v>2018.11</v>
      </c>
      <c r="L14" s="42"/>
    </row>
    <row r="15" s="29" customFormat="1" ht="19.95" customHeight="1" spans="1:12">
      <c r="A15" s="42">
        <v>12</v>
      </c>
      <c r="B15" s="42">
        <v>12</v>
      </c>
      <c r="C15" s="42" t="s">
        <v>7</v>
      </c>
      <c r="D15" s="42" t="s">
        <v>171</v>
      </c>
      <c r="E15" s="43" t="s">
        <v>53</v>
      </c>
      <c r="F15" s="42" t="s">
        <v>57</v>
      </c>
      <c r="G15" s="42" t="s">
        <v>172</v>
      </c>
      <c r="H15" s="42" t="s">
        <v>171</v>
      </c>
      <c r="I15" s="42">
        <v>24</v>
      </c>
      <c r="J15" s="42">
        <v>24</v>
      </c>
      <c r="K15" s="45">
        <v>2018.11</v>
      </c>
      <c r="L15" s="42"/>
    </row>
    <row r="16" s="29" customFormat="1" ht="19.95" customHeight="1" spans="1:12">
      <c r="A16" s="42">
        <v>13</v>
      </c>
      <c r="B16" s="42">
        <v>13</v>
      </c>
      <c r="C16" s="42" t="s">
        <v>7</v>
      </c>
      <c r="D16" s="42" t="s">
        <v>171</v>
      </c>
      <c r="E16" s="43" t="s">
        <v>53</v>
      </c>
      <c r="F16" s="42" t="s">
        <v>113</v>
      </c>
      <c r="G16" s="42" t="s">
        <v>173</v>
      </c>
      <c r="H16" s="42" t="s">
        <v>174</v>
      </c>
      <c r="I16" s="42">
        <v>6</v>
      </c>
      <c r="J16" s="42">
        <v>6</v>
      </c>
      <c r="K16" s="45">
        <v>2018.11</v>
      </c>
      <c r="L16" s="42"/>
    </row>
    <row r="17" s="29" customFormat="1" ht="28.5" spans="1:12">
      <c r="A17" s="42">
        <v>14</v>
      </c>
      <c r="B17" s="42">
        <v>14</v>
      </c>
      <c r="C17" s="42" t="s">
        <v>7</v>
      </c>
      <c r="D17" s="42" t="s">
        <v>175</v>
      </c>
      <c r="E17" s="43" t="s">
        <v>53</v>
      </c>
      <c r="F17" s="42" t="s">
        <v>57</v>
      </c>
      <c r="G17" s="42" t="s">
        <v>152</v>
      </c>
      <c r="H17" s="42" t="s">
        <v>176</v>
      </c>
      <c r="I17" s="42">
        <v>6</v>
      </c>
      <c r="J17" s="42">
        <v>6</v>
      </c>
      <c r="K17" s="45">
        <v>2018.4</v>
      </c>
      <c r="L17" s="42" t="s">
        <v>177</v>
      </c>
    </row>
    <row r="18" s="29" customFormat="1" ht="28.5" spans="1:12">
      <c r="A18" s="42">
        <v>15</v>
      </c>
      <c r="B18" s="42">
        <v>15</v>
      </c>
      <c r="C18" s="42" t="s">
        <v>7</v>
      </c>
      <c r="D18" s="42" t="s">
        <v>175</v>
      </c>
      <c r="E18" s="43" t="s">
        <v>53</v>
      </c>
      <c r="F18" s="42" t="s">
        <v>89</v>
      </c>
      <c r="G18" s="42" t="s">
        <v>178</v>
      </c>
      <c r="H18" s="42" t="s">
        <v>179</v>
      </c>
      <c r="I18" s="42">
        <v>12</v>
      </c>
      <c r="J18" s="42">
        <v>12</v>
      </c>
      <c r="K18" s="45">
        <v>2018.1</v>
      </c>
      <c r="L18" s="42" t="s">
        <v>180</v>
      </c>
    </row>
    <row r="19" s="29" customFormat="1" ht="19.8" customHeight="1" spans="1:12">
      <c r="A19" s="42">
        <v>16</v>
      </c>
      <c r="B19" s="42">
        <v>16</v>
      </c>
      <c r="C19" s="42" t="s">
        <v>7</v>
      </c>
      <c r="D19" s="42" t="s">
        <v>175</v>
      </c>
      <c r="E19" s="42" t="s">
        <v>157</v>
      </c>
      <c r="F19" s="42" t="s">
        <v>157</v>
      </c>
      <c r="G19" s="42" t="s">
        <v>158</v>
      </c>
      <c r="H19" s="42" t="s">
        <v>181</v>
      </c>
      <c r="I19" s="42">
        <v>12</v>
      </c>
      <c r="J19" s="42">
        <v>12</v>
      </c>
      <c r="K19" s="45">
        <v>2018.1</v>
      </c>
      <c r="L19" s="42" t="s">
        <v>158</v>
      </c>
    </row>
    <row r="20" s="29" customFormat="1" ht="19.8" customHeight="1" spans="1:12">
      <c r="A20" s="42">
        <v>17</v>
      </c>
      <c r="B20" s="42">
        <v>17</v>
      </c>
      <c r="C20" s="42" t="s">
        <v>7</v>
      </c>
      <c r="D20" s="42" t="s">
        <v>182</v>
      </c>
      <c r="E20" s="43" t="s">
        <v>53</v>
      </c>
      <c r="F20" s="42" t="s">
        <v>57</v>
      </c>
      <c r="G20" s="42" t="s">
        <v>183</v>
      </c>
      <c r="H20" s="42" t="s">
        <v>184</v>
      </c>
      <c r="I20" s="42">
        <v>13.8</v>
      </c>
      <c r="J20" s="42">
        <v>13.8</v>
      </c>
      <c r="K20" s="45">
        <v>2018.11</v>
      </c>
      <c r="L20" s="42"/>
    </row>
    <row r="21" s="29" customFormat="1" ht="28.5" spans="1:12">
      <c r="A21" s="42">
        <v>18</v>
      </c>
      <c r="B21" s="42">
        <v>18</v>
      </c>
      <c r="C21" s="42" t="s">
        <v>7</v>
      </c>
      <c r="D21" s="42" t="s">
        <v>182</v>
      </c>
      <c r="E21" s="43" t="s">
        <v>53</v>
      </c>
      <c r="F21" s="42" t="s">
        <v>59</v>
      </c>
      <c r="G21" s="42">
        <v>50</v>
      </c>
      <c r="H21" s="42" t="s">
        <v>185</v>
      </c>
      <c r="I21" s="42">
        <v>16.2</v>
      </c>
      <c r="J21" s="42">
        <v>16.2</v>
      </c>
      <c r="K21" s="45">
        <v>2018.11</v>
      </c>
      <c r="L21" s="42" t="s">
        <v>186</v>
      </c>
    </row>
    <row r="22" s="29" customFormat="1" ht="27" customHeight="1" spans="1:12">
      <c r="A22" s="42">
        <v>19</v>
      </c>
      <c r="B22" s="42">
        <v>19</v>
      </c>
      <c r="C22" s="42" t="s">
        <v>7</v>
      </c>
      <c r="D22" s="42" t="s">
        <v>187</v>
      </c>
      <c r="E22" s="43" t="s">
        <v>53</v>
      </c>
      <c r="F22" s="42" t="s">
        <v>57</v>
      </c>
      <c r="G22" s="42">
        <v>170</v>
      </c>
      <c r="H22" s="42" t="s">
        <v>187</v>
      </c>
      <c r="I22" s="42">
        <v>8</v>
      </c>
      <c r="J22" s="42">
        <v>8</v>
      </c>
      <c r="K22" s="45">
        <v>2018.7</v>
      </c>
      <c r="L22" s="42"/>
    </row>
    <row r="23" s="29" customFormat="1" ht="54" spans="1:12">
      <c r="A23" s="42">
        <v>20</v>
      </c>
      <c r="B23" s="42">
        <v>20</v>
      </c>
      <c r="C23" s="42" t="s">
        <v>7</v>
      </c>
      <c r="D23" s="42" t="s">
        <v>187</v>
      </c>
      <c r="E23" s="43" t="s">
        <v>53</v>
      </c>
      <c r="F23" s="42" t="s">
        <v>130</v>
      </c>
      <c r="G23" s="42" t="s">
        <v>188</v>
      </c>
      <c r="H23" s="42" t="s">
        <v>187</v>
      </c>
      <c r="I23" s="42">
        <v>14</v>
      </c>
      <c r="J23" s="42">
        <v>14</v>
      </c>
      <c r="K23" s="45">
        <v>2018.4</v>
      </c>
      <c r="L23" s="46" t="s">
        <v>189</v>
      </c>
    </row>
    <row r="24" s="29" customFormat="1" ht="14.25" spans="1:12">
      <c r="A24" s="42">
        <v>21</v>
      </c>
      <c r="B24" s="42">
        <v>21</v>
      </c>
      <c r="C24" s="42" t="s">
        <v>7</v>
      </c>
      <c r="D24" s="42" t="s">
        <v>187</v>
      </c>
      <c r="E24" s="43" t="s">
        <v>53</v>
      </c>
      <c r="F24" s="42" t="s">
        <v>113</v>
      </c>
      <c r="G24" s="42" t="s">
        <v>190</v>
      </c>
      <c r="H24" s="42" t="s">
        <v>187</v>
      </c>
      <c r="I24" s="42">
        <v>8</v>
      </c>
      <c r="J24" s="42">
        <v>8</v>
      </c>
      <c r="K24" s="45">
        <v>2018.7</v>
      </c>
      <c r="L24" s="42"/>
    </row>
    <row r="25" s="29" customFormat="1" ht="42.75" spans="1:12">
      <c r="A25" s="42">
        <v>22</v>
      </c>
      <c r="B25" s="42">
        <v>22</v>
      </c>
      <c r="C25" s="42" t="s">
        <v>7</v>
      </c>
      <c r="D25" s="42" t="s">
        <v>191</v>
      </c>
      <c r="E25" s="43" t="s">
        <v>53</v>
      </c>
      <c r="F25" s="42" t="s">
        <v>57</v>
      </c>
      <c r="G25" s="42">
        <v>300</v>
      </c>
      <c r="H25" s="42" t="s">
        <v>192</v>
      </c>
      <c r="I25" s="42">
        <v>30</v>
      </c>
      <c r="J25" s="42">
        <v>30</v>
      </c>
      <c r="K25" s="45">
        <v>2018.11</v>
      </c>
      <c r="L25" s="42" t="s">
        <v>193</v>
      </c>
    </row>
    <row r="26" s="29" customFormat="1" ht="14.25" spans="1:12">
      <c r="A26" s="42">
        <v>23</v>
      </c>
      <c r="B26" s="42">
        <v>23</v>
      </c>
      <c r="C26" s="42" t="s">
        <v>7</v>
      </c>
      <c r="D26" s="42" t="s">
        <v>194</v>
      </c>
      <c r="E26" s="43" t="s">
        <v>53</v>
      </c>
      <c r="F26" s="42" t="s">
        <v>57</v>
      </c>
      <c r="G26" s="42">
        <v>100</v>
      </c>
      <c r="H26" s="42" t="s">
        <v>194</v>
      </c>
      <c r="I26" s="42">
        <v>12</v>
      </c>
      <c r="J26" s="42">
        <v>12</v>
      </c>
      <c r="K26" s="45">
        <v>2018.11</v>
      </c>
      <c r="L26" s="42"/>
    </row>
    <row r="27" s="29" customFormat="1" ht="28.5" spans="1:12">
      <c r="A27" s="42">
        <v>24</v>
      </c>
      <c r="B27" s="42">
        <v>24</v>
      </c>
      <c r="C27" s="42" t="s">
        <v>7</v>
      </c>
      <c r="D27" s="42" t="s">
        <v>194</v>
      </c>
      <c r="E27" s="43" t="s">
        <v>53</v>
      </c>
      <c r="F27" s="42" t="s">
        <v>113</v>
      </c>
      <c r="G27" s="42" t="s">
        <v>195</v>
      </c>
      <c r="H27" s="42" t="s">
        <v>194</v>
      </c>
      <c r="I27" s="42">
        <v>6</v>
      </c>
      <c r="J27" s="42">
        <v>6</v>
      </c>
      <c r="K27" s="45">
        <v>2018.11</v>
      </c>
      <c r="L27" s="42"/>
    </row>
    <row r="28" s="29" customFormat="1" ht="28.5" spans="1:12">
      <c r="A28" s="42">
        <v>25</v>
      </c>
      <c r="B28" s="42">
        <v>25</v>
      </c>
      <c r="C28" s="42" t="s">
        <v>7</v>
      </c>
      <c r="D28" s="42" t="s">
        <v>194</v>
      </c>
      <c r="E28" s="42" t="s">
        <v>157</v>
      </c>
      <c r="F28" s="42" t="s">
        <v>157</v>
      </c>
      <c r="G28" s="42"/>
      <c r="H28" s="42" t="s">
        <v>194</v>
      </c>
      <c r="I28" s="42">
        <v>12</v>
      </c>
      <c r="J28" s="42">
        <v>12</v>
      </c>
      <c r="K28" s="45">
        <v>2018.11</v>
      </c>
      <c r="L28" s="42"/>
    </row>
    <row r="29" s="29" customFormat="1" ht="14.25" spans="1:12">
      <c r="A29" s="42">
        <v>26</v>
      </c>
      <c r="B29" s="42">
        <v>26</v>
      </c>
      <c r="C29" s="42" t="s">
        <v>7</v>
      </c>
      <c r="D29" s="42" t="s">
        <v>196</v>
      </c>
      <c r="E29" s="43" t="s">
        <v>53</v>
      </c>
      <c r="F29" s="42" t="s">
        <v>57</v>
      </c>
      <c r="G29" s="42">
        <v>100</v>
      </c>
      <c r="H29" s="42" t="s">
        <v>197</v>
      </c>
      <c r="I29" s="42">
        <v>12</v>
      </c>
      <c r="J29" s="42">
        <v>12</v>
      </c>
      <c r="K29" s="47">
        <v>43191</v>
      </c>
      <c r="L29" s="42"/>
    </row>
    <row r="30" s="29" customFormat="1" ht="14.25" spans="1:12">
      <c r="A30" s="42">
        <v>27</v>
      </c>
      <c r="B30" s="42">
        <v>27</v>
      </c>
      <c r="C30" s="42" t="s">
        <v>7</v>
      </c>
      <c r="D30" s="42" t="s">
        <v>196</v>
      </c>
      <c r="E30" s="43" t="s">
        <v>53</v>
      </c>
      <c r="F30" s="42" t="s">
        <v>113</v>
      </c>
      <c r="G30" s="42" t="s">
        <v>198</v>
      </c>
      <c r="H30" s="42" t="s">
        <v>199</v>
      </c>
      <c r="I30" s="42">
        <v>6</v>
      </c>
      <c r="J30" s="42">
        <v>6</v>
      </c>
      <c r="K30" s="47">
        <v>43191</v>
      </c>
      <c r="L30" s="42"/>
    </row>
    <row r="31" s="29" customFormat="1" ht="14.25" spans="1:12">
      <c r="A31" s="42">
        <v>28</v>
      </c>
      <c r="B31" s="42">
        <v>28</v>
      </c>
      <c r="C31" s="42" t="s">
        <v>7</v>
      </c>
      <c r="D31" s="42" t="s">
        <v>196</v>
      </c>
      <c r="E31" s="42"/>
      <c r="F31" s="42" t="s">
        <v>157</v>
      </c>
      <c r="G31" s="42" t="s">
        <v>158</v>
      </c>
      <c r="H31" s="42" t="s">
        <v>197</v>
      </c>
      <c r="I31" s="42">
        <v>12</v>
      </c>
      <c r="J31" s="42">
        <v>12</v>
      </c>
      <c r="K31" s="45">
        <v>2018.11</v>
      </c>
      <c r="L31" s="42" t="s">
        <v>158</v>
      </c>
    </row>
    <row r="32" s="29" customFormat="1" ht="14.25" spans="1:12">
      <c r="A32" s="42">
        <v>29</v>
      </c>
      <c r="B32" s="42">
        <v>29</v>
      </c>
      <c r="C32" s="42" t="s">
        <v>7</v>
      </c>
      <c r="D32" s="42" t="s">
        <v>200</v>
      </c>
      <c r="E32" s="43" t="s">
        <v>53</v>
      </c>
      <c r="F32" s="42" t="s">
        <v>57</v>
      </c>
      <c r="G32" s="42">
        <v>50</v>
      </c>
      <c r="H32" s="42" t="s">
        <v>200</v>
      </c>
      <c r="I32" s="42">
        <v>12</v>
      </c>
      <c r="J32" s="42">
        <v>12</v>
      </c>
      <c r="K32" s="45">
        <v>2018.11</v>
      </c>
      <c r="L32" s="42"/>
    </row>
    <row r="33" s="29" customFormat="1" ht="14.25" spans="1:12">
      <c r="A33" s="42">
        <v>30</v>
      </c>
      <c r="B33" s="42">
        <v>30</v>
      </c>
      <c r="C33" s="42" t="s">
        <v>7</v>
      </c>
      <c r="D33" s="42" t="s">
        <v>200</v>
      </c>
      <c r="E33" s="42"/>
      <c r="F33" s="42" t="s">
        <v>201</v>
      </c>
      <c r="G33" s="42" t="s">
        <v>202</v>
      </c>
      <c r="H33" s="42" t="s">
        <v>203</v>
      </c>
      <c r="I33" s="42">
        <v>18</v>
      </c>
      <c r="J33" s="42">
        <v>18</v>
      </c>
      <c r="K33" s="45">
        <v>2018.11</v>
      </c>
      <c r="L33" s="42"/>
    </row>
    <row r="34" s="29" customFormat="1" ht="14.25" spans="1:12">
      <c r="A34" s="42">
        <v>31</v>
      </c>
      <c r="B34" s="42">
        <v>31</v>
      </c>
      <c r="C34" s="42" t="s">
        <v>7</v>
      </c>
      <c r="D34" s="42" t="s">
        <v>204</v>
      </c>
      <c r="E34" s="43" t="s">
        <v>53</v>
      </c>
      <c r="F34" s="42" t="s">
        <v>57</v>
      </c>
      <c r="G34" s="42">
        <v>300</v>
      </c>
      <c r="H34" s="42" t="s">
        <v>204</v>
      </c>
      <c r="I34" s="42">
        <v>21</v>
      </c>
      <c r="J34" s="42">
        <v>21</v>
      </c>
      <c r="K34" s="45">
        <v>2018.11</v>
      </c>
      <c r="L34" s="42" t="s">
        <v>205</v>
      </c>
    </row>
    <row r="35" s="29" customFormat="1" ht="71.25" spans="1:12">
      <c r="A35" s="42">
        <v>32</v>
      </c>
      <c r="B35" s="42">
        <v>32</v>
      </c>
      <c r="C35" s="42" t="s">
        <v>7</v>
      </c>
      <c r="D35" s="42" t="s">
        <v>204</v>
      </c>
      <c r="E35" s="43" t="s">
        <v>53</v>
      </c>
      <c r="F35" s="42" t="s">
        <v>89</v>
      </c>
      <c r="G35" s="42" t="s">
        <v>206</v>
      </c>
      <c r="H35" s="42" t="s">
        <v>207</v>
      </c>
      <c r="I35" s="42">
        <v>9</v>
      </c>
      <c r="J35" s="42">
        <v>9</v>
      </c>
      <c r="K35" s="45">
        <v>2018.11</v>
      </c>
      <c r="L35" s="42" t="s">
        <v>208</v>
      </c>
    </row>
    <row r="36" s="29" customFormat="1" ht="24" customHeight="1" spans="1:12">
      <c r="A36" s="42">
        <v>33</v>
      </c>
      <c r="B36" s="42">
        <v>33</v>
      </c>
      <c r="C36" s="42" t="s">
        <v>7</v>
      </c>
      <c r="D36" s="42" t="s">
        <v>209</v>
      </c>
      <c r="E36" s="43" t="s">
        <v>53</v>
      </c>
      <c r="F36" s="42" t="s">
        <v>57</v>
      </c>
      <c r="G36" s="42">
        <v>200</v>
      </c>
      <c r="H36" s="42" t="s">
        <v>209</v>
      </c>
      <c r="I36" s="42">
        <v>15.6</v>
      </c>
      <c r="J36" s="42">
        <v>15.6</v>
      </c>
      <c r="K36" s="45">
        <v>2018.11</v>
      </c>
      <c r="L36" s="42"/>
    </row>
    <row r="37" s="29" customFormat="1" ht="28.5" spans="1:12">
      <c r="A37" s="42">
        <v>34</v>
      </c>
      <c r="B37" s="42">
        <v>34</v>
      </c>
      <c r="C37" s="42" t="s">
        <v>7</v>
      </c>
      <c r="D37" s="42" t="s">
        <v>209</v>
      </c>
      <c r="E37" s="43" t="s">
        <v>53</v>
      </c>
      <c r="F37" s="42" t="s">
        <v>113</v>
      </c>
      <c r="G37" s="42" t="s">
        <v>210</v>
      </c>
      <c r="H37" s="42" t="s">
        <v>211</v>
      </c>
      <c r="I37" s="42">
        <v>14.4</v>
      </c>
      <c r="J37" s="42">
        <v>14.4</v>
      </c>
      <c r="K37" s="45">
        <v>2018.11</v>
      </c>
      <c r="L37" s="42" t="s">
        <v>212</v>
      </c>
    </row>
    <row r="38" s="29" customFormat="1" ht="14.25" spans="1:12">
      <c r="A38" s="42">
        <v>35</v>
      </c>
      <c r="B38" s="42">
        <v>35</v>
      </c>
      <c r="C38" s="42" t="s">
        <v>7</v>
      </c>
      <c r="D38" s="42" t="s">
        <v>213</v>
      </c>
      <c r="E38" s="43" t="s">
        <v>53</v>
      </c>
      <c r="F38" s="42" t="s">
        <v>57</v>
      </c>
      <c r="G38" s="42">
        <v>110</v>
      </c>
      <c r="H38" s="42" t="s">
        <v>213</v>
      </c>
      <c r="I38" s="42">
        <v>12</v>
      </c>
      <c r="J38" s="42">
        <v>12</v>
      </c>
      <c r="K38" s="45">
        <v>2018.4</v>
      </c>
      <c r="L38" s="42"/>
    </row>
    <row r="39" s="29" customFormat="1" ht="14.25" spans="1:12">
      <c r="A39" s="42">
        <v>36</v>
      </c>
      <c r="B39" s="42">
        <v>36</v>
      </c>
      <c r="C39" s="42" t="s">
        <v>7</v>
      </c>
      <c r="D39" s="42" t="s">
        <v>213</v>
      </c>
      <c r="E39" s="43" t="s">
        <v>53</v>
      </c>
      <c r="F39" s="42" t="s">
        <v>89</v>
      </c>
      <c r="G39" s="42" t="s">
        <v>214</v>
      </c>
      <c r="H39" s="42" t="s">
        <v>213</v>
      </c>
      <c r="I39" s="42">
        <v>18</v>
      </c>
      <c r="J39" s="42">
        <v>18</v>
      </c>
      <c r="K39" s="45">
        <v>2018.4</v>
      </c>
      <c r="L39" s="42"/>
    </row>
    <row r="40" s="29" customFormat="1" ht="14.25" spans="1:12">
      <c r="A40" s="42">
        <v>37</v>
      </c>
      <c r="B40" s="42">
        <v>37</v>
      </c>
      <c r="C40" s="42" t="s">
        <v>7</v>
      </c>
      <c r="D40" s="42" t="s">
        <v>215</v>
      </c>
      <c r="E40" s="43" t="s">
        <v>53</v>
      </c>
      <c r="F40" s="42" t="s">
        <v>57</v>
      </c>
      <c r="G40" s="42">
        <v>600</v>
      </c>
      <c r="H40" s="42" t="s">
        <v>215</v>
      </c>
      <c r="I40" s="42">
        <v>30</v>
      </c>
      <c r="J40" s="42">
        <v>30</v>
      </c>
      <c r="K40" s="45">
        <v>2018.11</v>
      </c>
      <c r="L40" s="42" t="s">
        <v>216</v>
      </c>
    </row>
    <row r="41" s="29" customFormat="1" ht="14.25" spans="1:12">
      <c r="A41" s="42">
        <v>38</v>
      </c>
      <c r="B41" s="42">
        <v>38</v>
      </c>
      <c r="C41" s="42" t="s">
        <v>7</v>
      </c>
      <c r="D41" s="42" t="s">
        <v>217</v>
      </c>
      <c r="E41" s="43" t="s">
        <v>53</v>
      </c>
      <c r="F41" s="42" t="s">
        <v>57</v>
      </c>
      <c r="G41" s="42">
        <v>120</v>
      </c>
      <c r="H41" s="42" t="s">
        <v>217</v>
      </c>
      <c r="I41" s="42">
        <v>13.8</v>
      </c>
      <c r="J41" s="42">
        <v>13.8</v>
      </c>
      <c r="K41" s="45">
        <v>2018.11</v>
      </c>
      <c r="L41" s="42"/>
    </row>
    <row r="42" s="29" customFormat="1" ht="14.25" spans="1:12">
      <c r="A42" s="42">
        <v>39</v>
      </c>
      <c r="B42" s="42">
        <v>39</v>
      </c>
      <c r="C42" s="42" t="s">
        <v>7</v>
      </c>
      <c r="D42" s="42" t="s">
        <v>217</v>
      </c>
      <c r="E42" s="43" t="s">
        <v>53</v>
      </c>
      <c r="F42" s="42" t="s">
        <v>218</v>
      </c>
      <c r="G42" s="42">
        <v>200</v>
      </c>
      <c r="H42" s="42" t="s">
        <v>219</v>
      </c>
      <c r="I42" s="42">
        <v>4.2</v>
      </c>
      <c r="J42" s="42">
        <v>4.2</v>
      </c>
      <c r="K42" s="45">
        <v>2018.11</v>
      </c>
      <c r="L42" s="42" t="s">
        <v>216</v>
      </c>
    </row>
    <row r="43" s="29" customFormat="1" ht="28.5" spans="1:12">
      <c r="A43" s="42">
        <v>40</v>
      </c>
      <c r="B43" s="42">
        <v>40</v>
      </c>
      <c r="C43" s="42" t="s">
        <v>7</v>
      </c>
      <c r="D43" s="42" t="s">
        <v>217</v>
      </c>
      <c r="E43" s="42" t="s">
        <v>157</v>
      </c>
      <c r="F43" s="42" t="s">
        <v>157</v>
      </c>
      <c r="G43" s="42" t="s">
        <v>158</v>
      </c>
      <c r="H43" s="42" t="s">
        <v>217</v>
      </c>
      <c r="I43" s="42">
        <v>12</v>
      </c>
      <c r="J43" s="42">
        <v>12</v>
      </c>
      <c r="K43" s="45">
        <v>2018.11</v>
      </c>
      <c r="L43" s="42" t="s">
        <v>158</v>
      </c>
    </row>
    <row r="44" s="29" customFormat="1" ht="14.25" spans="1:12">
      <c r="A44" s="42">
        <v>41</v>
      </c>
      <c r="B44" s="42">
        <v>41</v>
      </c>
      <c r="C44" s="42" t="s">
        <v>7</v>
      </c>
      <c r="D44" s="42" t="s">
        <v>220</v>
      </c>
      <c r="E44" s="43" t="s">
        <v>53</v>
      </c>
      <c r="F44" s="42" t="s">
        <v>57</v>
      </c>
      <c r="G44" s="42">
        <v>200</v>
      </c>
      <c r="H44" s="42" t="s">
        <v>221</v>
      </c>
      <c r="I44" s="42">
        <v>10</v>
      </c>
      <c r="J44" s="42">
        <v>10</v>
      </c>
      <c r="K44" s="45">
        <v>2018.5</v>
      </c>
      <c r="L44" s="42"/>
    </row>
    <row r="45" s="29" customFormat="1" ht="28.5" spans="1:12">
      <c r="A45" s="42">
        <v>42</v>
      </c>
      <c r="B45" s="42">
        <v>42</v>
      </c>
      <c r="C45" s="42" t="s">
        <v>7</v>
      </c>
      <c r="D45" s="42" t="s">
        <v>220</v>
      </c>
      <c r="E45" s="42" t="s">
        <v>157</v>
      </c>
      <c r="F45" s="42" t="s">
        <v>157</v>
      </c>
      <c r="G45" s="42" t="s">
        <v>157</v>
      </c>
      <c r="H45" s="42" t="s">
        <v>220</v>
      </c>
      <c r="I45" s="42">
        <v>12</v>
      </c>
      <c r="J45" s="42">
        <v>12</v>
      </c>
      <c r="K45" s="45">
        <v>2018.11</v>
      </c>
      <c r="L45" s="42" t="s">
        <v>158</v>
      </c>
    </row>
    <row r="46" s="29" customFormat="1" ht="14.25" spans="1:12">
      <c r="A46" s="42">
        <v>43</v>
      </c>
      <c r="B46" s="42">
        <v>43</v>
      </c>
      <c r="C46" s="42" t="s">
        <v>7</v>
      </c>
      <c r="D46" s="42" t="s">
        <v>220</v>
      </c>
      <c r="E46" s="43" t="s">
        <v>53</v>
      </c>
      <c r="F46" s="42" t="s">
        <v>113</v>
      </c>
      <c r="G46" s="42" t="s">
        <v>222</v>
      </c>
      <c r="H46" s="42" t="s">
        <v>220</v>
      </c>
      <c r="I46" s="42">
        <v>8</v>
      </c>
      <c r="J46" s="42">
        <v>8</v>
      </c>
      <c r="K46" s="45">
        <v>2018.11</v>
      </c>
      <c r="L46" s="42"/>
    </row>
    <row r="47" s="29" customFormat="1" ht="14.25" spans="1:12">
      <c r="A47" s="42">
        <v>44</v>
      </c>
      <c r="B47" s="42">
        <v>44</v>
      </c>
      <c r="C47" s="42" t="s">
        <v>7</v>
      </c>
      <c r="D47" s="42" t="s">
        <v>223</v>
      </c>
      <c r="E47" s="43" t="s">
        <v>53</v>
      </c>
      <c r="F47" s="42" t="s">
        <v>57</v>
      </c>
      <c r="G47" s="42">
        <v>210</v>
      </c>
      <c r="H47" s="42" t="s">
        <v>223</v>
      </c>
      <c r="I47" s="42">
        <v>24</v>
      </c>
      <c r="J47" s="42">
        <v>24</v>
      </c>
      <c r="K47" s="45">
        <v>2018.11</v>
      </c>
      <c r="L47" s="42"/>
    </row>
    <row r="48" s="29" customFormat="1" ht="14.25" spans="1:12">
      <c r="A48" s="42">
        <v>45</v>
      </c>
      <c r="B48" s="42">
        <v>45</v>
      </c>
      <c r="C48" s="42" t="s">
        <v>7</v>
      </c>
      <c r="D48" s="42" t="s">
        <v>223</v>
      </c>
      <c r="E48" s="43" t="s">
        <v>53</v>
      </c>
      <c r="F48" s="42" t="s">
        <v>59</v>
      </c>
      <c r="G48" s="42" t="s">
        <v>224</v>
      </c>
      <c r="H48" s="42" t="s">
        <v>225</v>
      </c>
      <c r="I48" s="42">
        <v>6</v>
      </c>
      <c r="J48" s="42">
        <v>6</v>
      </c>
      <c r="K48" s="45">
        <v>2018.3</v>
      </c>
      <c r="L48" s="42"/>
    </row>
    <row r="49" s="29" customFormat="1" ht="14.25" spans="1:12">
      <c r="A49" s="42">
        <v>46</v>
      </c>
      <c r="B49" s="42">
        <v>46</v>
      </c>
      <c r="C49" s="42" t="s">
        <v>7</v>
      </c>
      <c r="D49" s="42" t="s">
        <v>226</v>
      </c>
      <c r="E49" s="43" t="s">
        <v>53</v>
      </c>
      <c r="F49" s="42" t="s">
        <v>57</v>
      </c>
      <c r="G49" s="42">
        <v>80</v>
      </c>
      <c r="H49" s="42" t="s">
        <v>226</v>
      </c>
      <c r="I49" s="42">
        <v>4</v>
      </c>
      <c r="J49" s="42">
        <v>4</v>
      </c>
      <c r="K49" s="45">
        <v>2018.11</v>
      </c>
      <c r="L49" s="42"/>
    </row>
    <row r="50" s="29" customFormat="1" ht="14.25" spans="1:12">
      <c r="A50" s="42">
        <v>47</v>
      </c>
      <c r="B50" s="42">
        <v>47</v>
      </c>
      <c r="C50" s="42" t="s">
        <v>7</v>
      </c>
      <c r="D50" s="42" t="s">
        <v>226</v>
      </c>
      <c r="E50" s="43" t="s">
        <v>53</v>
      </c>
      <c r="F50" s="42" t="s">
        <v>86</v>
      </c>
      <c r="G50" s="42" t="s">
        <v>227</v>
      </c>
      <c r="H50" s="42" t="s">
        <v>226</v>
      </c>
      <c r="I50" s="42">
        <v>14</v>
      </c>
      <c r="J50" s="42">
        <v>14</v>
      </c>
      <c r="K50" s="45">
        <v>2018.11</v>
      </c>
      <c r="L50" s="42"/>
    </row>
    <row r="51" s="29" customFormat="1" ht="28.5" spans="1:12">
      <c r="A51" s="42">
        <v>48</v>
      </c>
      <c r="B51" s="42">
        <v>48</v>
      </c>
      <c r="C51" s="42" t="s">
        <v>7</v>
      </c>
      <c r="D51" s="42" t="s">
        <v>226</v>
      </c>
      <c r="E51" s="42" t="s">
        <v>157</v>
      </c>
      <c r="F51" s="42" t="s">
        <v>157</v>
      </c>
      <c r="G51" s="42" t="s">
        <v>158</v>
      </c>
      <c r="H51" s="42" t="s">
        <v>226</v>
      </c>
      <c r="I51" s="42">
        <v>12</v>
      </c>
      <c r="J51" s="42">
        <v>12</v>
      </c>
      <c r="K51" s="45">
        <v>2018.11</v>
      </c>
      <c r="L51" s="42" t="s">
        <v>158</v>
      </c>
    </row>
    <row r="52" s="29" customFormat="1" ht="14.25" spans="1:12">
      <c r="A52" s="42">
        <v>49</v>
      </c>
      <c r="B52" s="42">
        <v>49</v>
      </c>
      <c r="C52" s="42" t="s">
        <v>7</v>
      </c>
      <c r="D52" s="42" t="s">
        <v>228</v>
      </c>
      <c r="E52" s="43" t="s">
        <v>53</v>
      </c>
      <c r="F52" s="42" t="s">
        <v>57</v>
      </c>
      <c r="G52" s="42">
        <v>270</v>
      </c>
      <c r="H52" s="42" t="s">
        <v>229</v>
      </c>
      <c r="I52" s="42">
        <v>24</v>
      </c>
      <c r="J52" s="42">
        <v>24</v>
      </c>
      <c r="K52" s="42">
        <v>2018.9</v>
      </c>
      <c r="L52" s="42"/>
    </row>
    <row r="53" s="29" customFormat="1" ht="14.25" spans="1:12">
      <c r="A53" s="42">
        <v>50</v>
      </c>
      <c r="B53" s="42">
        <v>50</v>
      </c>
      <c r="C53" s="42" t="s">
        <v>7</v>
      </c>
      <c r="D53" s="42" t="s">
        <v>228</v>
      </c>
      <c r="E53" s="43" t="s">
        <v>53</v>
      </c>
      <c r="F53" s="42" t="s">
        <v>86</v>
      </c>
      <c r="G53" s="42" t="s">
        <v>230</v>
      </c>
      <c r="H53" s="42" t="s">
        <v>231</v>
      </c>
      <c r="I53" s="42">
        <v>6</v>
      </c>
      <c r="J53" s="42">
        <v>6</v>
      </c>
      <c r="K53" s="45">
        <v>2018.12</v>
      </c>
      <c r="L53" s="42"/>
    </row>
    <row r="54" s="29" customFormat="1" ht="14.25" spans="1:12">
      <c r="A54" s="42">
        <v>51</v>
      </c>
      <c r="B54" s="42">
        <v>51</v>
      </c>
      <c r="C54" s="42" t="s">
        <v>7</v>
      </c>
      <c r="D54" s="42" t="s">
        <v>232</v>
      </c>
      <c r="E54" s="43" t="s">
        <v>53</v>
      </c>
      <c r="F54" s="42" t="s">
        <v>57</v>
      </c>
      <c r="G54" s="42">
        <v>220</v>
      </c>
      <c r="H54" s="42" t="s">
        <v>232</v>
      </c>
      <c r="I54" s="42">
        <v>13</v>
      </c>
      <c r="J54" s="42">
        <v>13</v>
      </c>
      <c r="K54" s="45">
        <v>2018.11</v>
      </c>
      <c r="L54" s="42"/>
    </row>
    <row r="55" s="29" customFormat="1" ht="14.25" spans="1:12">
      <c r="A55" s="42">
        <v>52</v>
      </c>
      <c r="B55" s="42">
        <v>52</v>
      </c>
      <c r="C55" s="42" t="s">
        <v>7</v>
      </c>
      <c r="D55" s="42" t="s">
        <v>232</v>
      </c>
      <c r="E55" s="43" t="s">
        <v>53</v>
      </c>
      <c r="F55" s="42" t="s">
        <v>59</v>
      </c>
      <c r="G55" s="42" t="s">
        <v>233</v>
      </c>
      <c r="H55" s="42" t="s">
        <v>232</v>
      </c>
      <c r="I55" s="42">
        <v>13</v>
      </c>
      <c r="J55" s="42">
        <v>13</v>
      </c>
      <c r="K55" s="45">
        <v>2018.11</v>
      </c>
      <c r="L55" s="42"/>
    </row>
    <row r="56" s="29" customFormat="1" ht="14.25" spans="1:12">
      <c r="A56" s="42">
        <v>53</v>
      </c>
      <c r="B56" s="42">
        <v>53</v>
      </c>
      <c r="C56" s="42" t="s">
        <v>7</v>
      </c>
      <c r="D56" s="42" t="s">
        <v>232</v>
      </c>
      <c r="E56" s="43" t="s">
        <v>53</v>
      </c>
      <c r="F56" s="42" t="s">
        <v>113</v>
      </c>
      <c r="G56" s="42" t="s">
        <v>234</v>
      </c>
      <c r="H56" s="42" t="s">
        <v>235</v>
      </c>
      <c r="I56" s="42">
        <v>4</v>
      </c>
      <c r="J56" s="42">
        <v>4</v>
      </c>
      <c r="K56" s="45">
        <v>2018.5</v>
      </c>
      <c r="L56" s="42"/>
    </row>
    <row r="57" s="29" customFormat="1" ht="14.25" spans="1:12">
      <c r="A57" s="42">
        <v>54</v>
      </c>
      <c r="B57" s="42">
        <v>54</v>
      </c>
      <c r="C57" s="42" t="s">
        <v>7</v>
      </c>
      <c r="D57" s="42" t="s">
        <v>236</v>
      </c>
      <c r="E57" s="43" t="s">
        <v>53</v>
      </c>
      <c r="F57" s="42" t="s">
        <v>57</v>
      </c>
      <c r="G57" s="42">
        <v>230</v>
      </c>
      <c r="H57" s="42" t="s">
        <v>237</v>
      </c>
      <c r="I57" s="42">
        <f>G57*0.06</f>
        <v>13.8</v>
      </c>
      <c r="J57" s="42">
        <v>13.8</v>
      </c>
      <c r="K57" s="45">
        <v>2018.4</v>
      </c>
      <c r="L57" s="42"/>
    </row>
    <row r="58" s="29" customFormat="1" ht="14.25" spans="1:12">
      <c r="A58" s="42">
        <v>55</v>
      </c>
      <c r="B58" s="42">
        <v>55</v>
      </c>
      <c r="C58" s="42" t="s">
        <v>7</v>
      </c>
      <c r="D58" s="42" t="s">
        <v>236</v>
      </c>
      <c r="E58" s="43" t="s">
        <v>53</v>
      </c>
      <c r="F58" s="42" t="s">
        <v>59</v>
      </c>
      <c r="G58" s="42">
        <v>100</v>
      </c>
      <c r="H58" s="42" t="s">
        <v>238</v>
      </c>
      <c r="I58" s="42">
        <v>4.2</v>
      </c>
      <c r="J58" s="42">
        <v>4.2</v>
      </c>
      <c r="K58" s="45">
        <v>2018.4</v>
      </c>
      <c r="L58" s="42" t="s">
        <v>239</v>
      </c>
    </row>
    <row r="59" s="29" customFormat="1" ht="28.5" spans="1:12">
      <c r="A59" s="42">
        <v>56</v>
      </c>
      <c r="B59" s="42">
        <v>56</v>
      </c>
      <c r="C59" s="42" t="s">
        <v>7</v>
      </c>
      <c r="D59" s="42" t="s">
        <v>236</v>
      </c>
      <c r="E59" s="42" t="s">
        <v>157</v>
      </c>
      <c r="F59" s="42" t="s">
        <v>157</v>
      </c>
      <c r="G59" s="42" t="s">
        <v>158</v>
      </c>
      <c r="H59" s="42" t="s">
        <v>236</v>
      </c>
      <c r="I59" s="42">
        <v>12</v>
      </c>
      <c r="J59" s="42">
        <v>12</v>
      </c>
      <c r="K59" s="45">
        <v>2018.11</v>
      </c>
      <c r="L59" s="42" t="s">
        <v>158</v>
      </c>
    </row>
    <row r="60" s="29" customFormat="1" ht="14.25" spans="1:12">
      <c r="A60" s="42">
        <v>57</v>
      </c>
      <c r="B60" s="42">
        <v>57</v>
      </c>
      <c r="C60" s="42" t="s">
        <v>7</v>
      </c>
      <c r="D60" s="42" t="s">
        <v>240</v>
      </c>
      <c r="E60" s="43" t="s">
        <v>53</v>
      </c>
      <c r="F60" s="42" t="s">
        <v>57</v>
      </c>
      <c r="G60" s="42">
        <v>200</v>
      </c>
      <c r="H60" s="42" t="s">
        <v>240</v>
      </c>
      <c r="I60" s="42">
        <v>21</v>
      </c>
      <c r="J60" s="42">
        <v>21</v>
      </c>
      <c r="K60" s="45">
        <v>2018.4</v>
      </c>
      <c r="L60" s="42"/>
    </row>
    <row r="61" s="29" customFormat="1" ht="14.25" spans="1:12">
      <c r="A61" s="42">
        <v>58</v>
      </c>
      <c r="B61" s="42">
        <v>58</v>
      </c>
      <c r="C61" s="42" t="s">
        <v>7</v>
      </c>
      <c r="D61" s="42" t="s">
        <v>240</v>
      </c>
      <c r="E61" s="43" t="s">
        <v>53</v>
      </c>
      <c r="F61" s="42" t="s">
        <v>113</v>
      </c>
      <c r="G61" s="42" t="s">
        <v>241</v>
      </c>
      <c r="H61" s="42" t="s">
        <v>242</v>
      </c>
      <c r="I61" s="42">
        <v>9</v>
      </c>
      <c r="J61" s="42">
        <v>9</v>
      </c>
      <c r="K61" s="45">
        <v>2018.12</v>
      </c>
      <c r="L61" s="42"/>
    </row>
    <row r="62" s="29" customFormat="1" ht="14.25" spans="1:12">
      <c r="A62" s="42">
        <v>59</v>
      </c>
      <c r="B62" s="42">
        <v>59</v>
      </c>
      <c r="C62" s="42" t="s">
        <v>7</v>
      </c>
      <c r="D62" s="42" t="s">
        <v>243</v>
      </c>
      <c r="E62" s="43" t="s">
        <v>53</v>
      </c>
      <c r="F62" s="42" t="s">
        <v>57</v>
      </c>
      <c r="G62" s="42">
        <v>40</v>
      </c>
      <c r="H62" s="42" t="s">
        <v>244</v>
      </c>
      <c r="I62" s="42">
        <v>10</v>
      </c>
      <c r="J62" s="42">
        <v>10</v>
      </c>
      <c r="K62" s="45">
        <v>2018.11</v>
      </c>
      <c r="L62" s="42"/>
    </row>
    <row r="63" s="29" customFormat="1" ht="14.25" spans="1:12">
      <c r="A63" s="42">
        <v>60</v>
      </c>
      <c r="B63" s="42">
        <v>60</v>
      </c>
      <c r="C63" s="42" t="s">
        <v>7</v>
      </c>
      <c r="D63" s="42" t="s">
        <v>243</v>
      </c>
      <c r="E63" s="43" t="s">
        <v>53</v>
      </c>
      <c r="F63" s="42" t="s">
        <v>130</v>
      </c>
      <c r="G63" s="42" t="s">
        <v>155</v>
      </c>
      <c r="H63" s="42" t="s">
        <v>244</v>
      </c>
      <c r="I63" s="42">
        <v>8</v>
      </c>
      <c r="J63" s="42">
        <v>8</v>
      </c>
      <c r="K63" s="45">
        <v>2018.11</v>
      </c>
      <c r="L63" s="42"/>
    </row>
    <row r="64" s="29" customFormat="1" ht="28.5" spans="1:12">
      <c r="A64" s="42">
        <v>61</v>
      </c>
      <c r="B64" s="42">
        <v>61</v>
      </c>
      <c r="C64" s="42" t="s">
        <v>7</v>
      </c>
      <c r="D64" s="42" t="s">
        <v>243</v>
      </c>
      <c r="E64" s="42" t="s">
        <v>157</v>
      </c>
      <c r="F64" s="42" t="s">
        <v>157</v>
      </c>
      <c r="G64" s="42" t="s">
        <v>158</v>
      </c>
      <c r="H64" s="42" t="s">
        <v>244</v>
      </c>
      <c r="I64" s="42">
        <v>12</v>
      </c>
      <c r="J64" s="42">
        <v>12</v>
      </c>
      <c r="K64" s="45">
        <v>2018.11</v>
      </c>
      <c r="L64" s="42" t="s">
        <v>158</v>
      </c>
    </row>
    <row r="65" s="29" customFormat="1" ht="28.5" spans="1:12">
      <c r="A65" s="42">
        <v>62</v>
      </c>
      <c r="B65" s="42">
        <v>62</v>
      </c>
      <c r="C65" s="42" t="s">
        <v>7</v>
      </c>
      <c r="D65" s="42" t="s">
        <v>245</v>
      </c>
      <c r="E65" s="43" t="s">
        <v>53</v>
      </c>
      <c r="F65" s="42" t="s">
        <v>130</v>
      </c>
      <c r="G65" s="42" t="s">
        <v>155</v>
      </c>
      <c r="H65" s="42" t="s">
        <v>154</v>
      </c>
      <c r="I65" s="42">
        <v>18</v>
      </c>
      <c r="J65" s="42">
        <v>18</v>
      </c>
      <c r="K65" s="45">
        <v>2018.11</v>
      </c>
      <c r="L65" s="42" t="s">
        <v>246</v>
      </c>
    </row>
    <row r="66" s="29" customFormat="1" ht="28.5" spans="1:12">
      <c r="A66" s="42">
        <v>63</v>
      </c>
      <c r="B66" s="42">
        <v>63</v>
      </c>
      <c r="C66" s="42" t="s">
        <v>7</v>
      </c>
      <c r="D66" s="42" t="s">
        <v>245</v>
      </c>
      <c r="E66" s="42" t="s">
        <v>157</v>
      </c>
      <c r="F66" s="42" t="s">
        <v>157</v>
      </c>
      <c r="G66" s="42" t="s">
        <v>158</v>
      </c>
      <c r="H66" s="42" t="s">
        <v>223</v>
      </c>
      <c r="I66" s="42">
        <v>12</v>
      </c>
      <c r="J66" s="42">
        <v>12</v>
      </c>
      <c r="K66" s="45">
        <v>2018.11</v>
      </c>
      <c r="L66" s="42" t="s">
        <v>158</v>
      </c>
    </row>
    <row r="67" s="29" customFormat="1" ht="14.25" spans="1:12">
      <c r="A67" s="42">
        <v>64</v>
      </c>
      <c r="B67" s="42">
        <v>64</v>
      </c>
      <c r="C67" s="42" t="s">
        <v>7</v>
      </c>
      <c r="D67" s="42" t="s">
        <v>247</v>
      </c>
      <c r="E67" s="43" t="s">
        <v>53</v>
      </c>
      <c r="F67" s="42" t="s">
        <v>113</v>
      </c>
      <c r="G67" s="42" t="s">
        <v>248</v>
      </c>
      <c r="H67" s="42" t="s">
        <v>247</v>
      </c>
      <c r="I67" s="42">
        <v>18</v>
      </c>
      <c r="J67" s="42">
        <v>18</v>
      </c>
      <c r="K67" s="45">
        <v>2018.11</v>
      </c>
      <c r="L67" s="42"/>
    </row>
    <row r="68" s="29" customFormat="1" ht="28.5" spans="1:12">
      <c r="A68" s="42">
        <v>65</v>
      </c>
      <c r="B68" s="42">
        <v>65</v>
      </c>
      <c r="C68" s="42" t="s">
        <v>7</v>
      </c>
      <c r="D68" s="42" t="s">
        <v>247</v>
      </c>
      <c r="E68" s="42" t="s">
        <v>157</v>
      </c>
      <c r="F68" s="42" t="s">
        <v>157</v>
      </c>
      <c r="G68" s="42" t="s">
        <v>158</v>
      </c>
      <c r="H68" s="42" t="s">
        <v>247</v>
      </c>
      <c r="I68" s="42">
        <v>12</v>
      </c>
      <c r="J68" s="42">
        <v>12</v>
      </c>
      <c r="K68" s="45">
        <v>2018.11</v>
      </c>
      <c r="L68" s="42" t="s">
        <v>158</v>
      </c>
    </row>
    <row r="69" s="29" customFormat="1" ht="14.25" spans="1:12">
      <c r="A69" s="42">
        <v>66</v>
      </c>
      <c r="B69" s="42">
        <v>66</v>
      </c>
      <c r="C69" s="42" t="s">
        <v>7</v>
      </c>
      <c r="D69" s="42" t="s">
        <v>249</v>
      </c>
      <c r="E69" s="42"/>
      <c r="F69" s="42" t="s">
        <v>54</v>
      </c>
      <c r="G69" s="42" t="s">
        <v>250</v>
      </c>
      <c r="H69" s="42" t="s">
        <v>251</v>
      </c>
      <c r="I69" s="42">
        <v>18</v>
      </c>
      <c r="J69" s="42">
        <v>18</v>
      </c>
      <c r="K69" s="45">
        <v>2018.11</v>
      </c>
      <c r="L69" s="42" t="s">
        <v>252</v>
      </c>
    </row>
    <row r="70" s="29" customFormat="1" ht="28.5" spans="1:12">
      <c r="A70" s="42">
        <v>67</v>
      </c>
      <c r="B70" s="42">
        <v>67</v>
      </c>
      <c r="C70" s="42" t="s">
        <v>7</v>
      </c>
      <c r="D70" s="42" t="s">
        <v>249</v>
      </c>
      <c r="E70" s="42" t="s">
        <v>157</v>
      </c>
      <c r="F70" s="42" t="s">
        <v>157</v>
      </c>
      <c r="G70" s="42" t="s">
        <v>158</v>
      </c>
      <c r="H70" s="42" t="s">
        <v>249</v>
      </c>
      <c r="I70" s="42">
        <v>12</v>
      </c>
      <c r="J70" s="42">
        <v>12</v>
      </c>
      <c r="K70" s="45">
        <v>2018.11</v>
      </c>
      <c r="L70" s="42"/>
    </row>
    <row r="71" s="29" customFormat="1" ht="14.25" spans="1:12">
      <c r="A71" s="42">
        <v>68</v>
      </c>
      <c r="B71" s="42">
        <v>68</v>
      </c>
      <c r="C71" s="42" t="s">
        <v>7</v>
      </c>
      <c r="D71" s="48" t="s">
        <v>253</v>
      </c>
      <c r="E71" s="48"/>
      <c r="F71" s="42" t="s">
        <v>46</v>
      </c>
      <c r="G71" s="42" t="s">
        <v>254</v>
      </c>
      <c r="H71" s="42" t="s">
        <v>255</v>
      </c>
      <c r="I71" s="42">
        <v>18</v>
      </c>
      <c r="J71" s="42">
        <v>18</v>
      </c>
      <c r="K71" s="45">
        <v>2018.11</v>
      </c>
      <c r="L71" s="42" t="s">
        <v>155</v>
      </c>
    </row>
    <row r="72" s="29" customFormat="1" ht="28.5" spans="1:12">
      <c r="A72" s="42">
        <v>69</v>
      </c>
      <c r="B72" s="42">
        <v>69</v>
      </c>
      <c r="C72" s="42" t="s">
        <v>7</v>
      </c>
      <c r="D72" s="48" t="s">
        <v>253</v>
      </c>
      <c r="E72" s="42" t="s">
        <v>157</v>
      </c>
      <c r="F72" s="42" t="s">
        <v>157</v>
      </c>
      <c r="G72" s="42" t="s">
        <v>158</v>
      </c>
      <c r="H72" s="42" t="s">
        <v>253</v>
      </c>
      <c r="I72" s="42">
        <v>12</v>
      </c>
      <c r="J72" s="42">
        <v>12</v>
      </c>
      <c r="K72" s="45">
        <v>2018.11</v>
      </c>
      <c r="L72" s="42" t="s">
        <v>158</v>
      </c>
    </row>
    <row r="73" s="30" customFormat="1" ht="14.25" spans="1:12">
      <c r="A73" s="42">
        <v>70</v>
      </c>
      <c r="B73" s="42">
        <v>70</v>
      </c>
      <c r="C73" s="49" t="s">
        <v>7</v>
      </c>
      <c r="D73" s="49" t="s">
        <v>256</v>
      </c>
      <c r="E73" s="43" t="s">
        <v>53</v>
      </c>
      <c r="F73" s="49" t="s">
        <v>57</v>
      </c>
      <c r="G73" s="50" t="s">
        <v>257</v>
      </c>
      <c r="H73" s="50" t="s">
        <v>258</v>
      </c>
      <c r="I73" s="49">
        <v>21</v>
      </c>
      <c r="J73" s="49">
        <v>21</v>
      </c>
      <c r="K73" s="49" t="s">
        <v>49</v>
      </c>
      <c r="L73" s="50"/>
    </row>
    <row r="74" s="30" customFormat="1" ht="28.5" spans="1:12">
      <c r="A74" s="42">
        <v>71</v>
      </c>
      <c r="B74" s="42">
        <v>71</v>
      </c>
      <c r="C74" s="49" t="s">
        <v>7</v>
      </c>
      <c r="D74" s="49" t="s">
        <v>256</v>
      </c>
      <c r="E74" s="43" t="s">
        <v>53</v>
      </c>
      <c r="F74" s="49" t="s">
        <v>67</v>
      </c>
      <c r="G74" s="50" t="s">
        <v>259</v>
      </c>
      <c r="H74" s="50" t="s">
        <v>260</v>
      </c>
      <c r="I74" s="49">
        <v>29</v>
      </c>
      <c r="J74" s="49">
        <v>29</v>
      </c>
      <c r="K74" s="49" t="s">
        <v>49</v>
      </c>
      <c r="L74" s="50" t="s">
        <v>216</v>
      </c>
    </row>
    <row r="75" s="30" customFormat="1" ht="14.25" spans="1:12">
      <c r="A75" s="42">
        <v>72</v>
      </c>
      <c r="B75" s="42">
        <v>72</v>
      </c>
      <c r="C75" s="49" t="s">
        <v>7</v>
      </c>
      <c r="D75" s="49" t="s">
        <v>251</v>
      </c>
      <c r="E75" s="43" t="s">
        <v>53</v>
      </c>
      <c r="F75" s="49" t="s">
        <v>57</v>
      </c>
      <c r="G75" s="50" t="s">
        <v>261</v>
      </c>
      <c r="H75" s="50" t="s">
        <v>251</v>
      </c>
      <c r="I75" s="49">
        <v>18</v>
      </c>
      <c r="J75" s="49">
        <v>18</v>
      </c>
      <c r="K75" s="54">
        <v>2018.4</v>
      </c>
      <c r="L75" s="50"/>
    </row>
    <row r="76" s="30" customFormat="1" ht="14.25" spans="1:12">
      <c r="A76" s="42">
        <v>73</v>
      </c>
      <c r="B76" s="42">
        <v>73</v>
      </c>
      <c r="C76" s="49" t="s">
        <v>7</v>
      </c>
      <c r="D76" s="49" t="s">
        <v>251</v>
      </c>
      <c r="E76" s="43" t="s">
        <v>53</v>
      </c>
      <c r="F76" s="49" t="s">
        <v>67</v>
      </c>
      <c r="G76" s="50" t="s">
        <v>259</v>
      </c>
      <c r="H76" s="50" t="s">
        <v>262</v>
      </c>
      <c r="I76" s="49">
        <v>8</v>
      </c>
      <c r="J76" s="49">
        <v>8</v>
      </c>
      <c r="K76" s="54">
        <v>2018.4</v>
      </c>
      <c r="L76" s="50"/>
    </row>
    <row r="77" s="30" customFormat="1" ht="14.25" spans="1:12">
      <c r="A77" s="42">
        <v>74</v>
      </c>
      <c r="B77" s="42">
        <v>74</v>
      </c>
      <c r="C77" s="49" t="s">
        <v>7</v>
      </c>
      <c r="D77" s="49" t="s">
        <v>251</v>
      </c>
      <c r="E77" s="49"/>
      <c r="F77" s="49" t="s">
        <v>54</v>
      </c>
      <c r="G77" s="50" t="s">
        <v>216</v>
      </c>
      <c r="H77" s="50" t="s">
        <v>251</v>
      </c>
      <c r="I77" s="49">
        <v>4</v>
      </c>
      <c r="J77" s="49">
        <v>4</v>
      </c>
      <c r="K77" s="49" t="s">
        <v>49</v>
      </c>
      <c r="L77" s="50"/>
    </row>
    <row r="78" s="30" customFormat="1" ht="14.25" spans="1:12">
      <c r="A78" s="42">
        <v>75</v>
      </c>
      <c r="B78" s="42">
        <v>75</v>
      </c>
      <c r="C78" s="49" t="s">
        <v>7</v>
      </c>
      <c r="D78" s="49" t="s">
        <v>251</v>
      </c>
      <c r="E78" s="49"/>
      <c r="F78" s="49" t="s">
        <v>54</v>
      </c>
      <c r="G78" s="50" t="s">
        <v>250</v>
      </c>
      <c r="H78" s="50" t="s">
        <v>251</v>
      </c>
      <c r="I78" s="49">
        <v>20</v>
      </c>
      <c r="J78" s="49">
        <v>20</v>
      </c>
      <c r="K78" s="49" t="s">
        <v>49</v>
      </c>
      <c r="L78" s="50"/>
    </row>
    <row r="79" s="30" customFormat="1" ht="14.25" spans="1:12">
      <c r="A79" s="42">
        <v>76</v>
      </c>
      <c r="B79" s="42">
        <v>76</v>
      </c>
      <c r="C79" s="49" t="s">
        <v>7</v>
      </c>
      <c r="D79" s="49" t="s">
        <v>44</v>
      </c>
      <c r="E79" s="43" t="s">
        <v>53</v>
      </c>
      <c r="F79" s="49" t="s">
        <v>57</v>
      </c>
      <c r="G79" s="50" t="s">
        <v>263</v>
      </c>
      <c r="H79" s="50" t="s">
        <v>264</v>
      </c>
      <c r="I79" s="49">
        <v>18</v>
      </c>
      <c r="J79" s="49">
        <v>18</v>
      </c>
      <c r="K79" s="54">
        <v>2018.6</v>
      </c>
      <c r="L79" s="50"/>
    </row>
    <row r="80" s="31" customFormat="1" ht="14.25" spans="1:12">
      <c r="A80" s="51" t="s">
        <v>51</v>
      </c>
      <c r="B80" s="51"/>
      <c r="C80" s="51"/>
      <c r="D80" s="51"/>
      <c r="E80" s="51"/>
      <c r="F80" s="51"/>
      <c r="G80" s="51"/>
      <c r="H80" s="51"/>
      <c r="I80" s="51">
        <f>SUM(I4:I79)</f>
        <v>988</v>
      </c>
      <c r="J80" s="51">
        <f>SUM(J4:J79)</f>
        <v>988</v>
      </c>
      <c r="K80" s="55"/>
      <c r="L80" s="51"/>
    </row>
    <row r="81" s="29" customFormat="1" ht="28.5" spans="1:12">
      <c r="A81" s="42">
        <v>77</v>
      </c>
      <c r="B81" s="42">
        <v>1</v>
      </c>
      <c r="C81" s="42" t="s">
        <v>8</v>
      </c>
      <c r="D81" s="42" t="s">
        <v>265</v>
      </c>
      <c r="E81" s="43" t="s">
        <v>53</v>
      </c>
      <c r="F81" s="42" t="s">
        <v>54</v>
      </c>
      <c r="G81" s="42" t="s">
        <v>266</v>
      </c>
      <c r="H81" s="42" t="s">
        <v>267</v>
      </c>
      <c r="I81" s="42">
        <v>30</v>
      </c>
      <c r="J81" s="42">
        <v>30</v>
      </c>
      <c r="K81" s="42">
        <v>2018.12</v>
      </c>
      <c r="L81" s="42"/>
    </row>
    <row r="82" s="29" customFormat="1" ht="24" customHeight="1" spans="1:12">
      <c r="A82" s="42">
        <v>78</v>
      </c>
      <c r="B82" s="42">
        <v>2</v>
      </c>
      <c r="C82" s="42" t="s">
        <v>8</v>
      </c>
      <c r="D82" s="42" t="s">
        <v>268</v>
      </c>
      <c r="E82" s="42" t="s">
        <v>117</v>
      </c>
      <c r="F82" s="42" t="s">
        <v>117</v>
      </c>
      <c r="G82" s="42" t="s">
        <v>269</v>
      </c>
      <c r="H82" s="42" t="s">
        <v>268</v>
      </c>
      <c r="I82" s="42">
        <v>30</v>
      </c>
      <c r="J82" s="42">
        <v>30</v>
      </c>
      <c r="K82" s="42">
        <v>2018.12</v>
      </c>
      <c r="L82" s="42"/>
    </row>
    <row r="83" s="29" customFormat="1" ht="24" customHeight="1" spans="1:12">
      <c r="A83" s="42">
        <v>79</v>
      </c>
      <c r="B83" s="42">
        <v>3</v>
      </c>
      <c r="C83" s="42" t="s">
        <v>8</v>
      </c>
      <c r="D83" s="42" t="s">
        <v>270</v>
      </c>
      <c r="E83" s="43" t="s">
        <v>53</v>
      </c>
      <c r="F83" s="42" t="s">
        <v>59</v>
      </c>
      <c r="G83" s="42" t="s">
        <v>271</v>
      </c>
      <c r="H83" s="42" t="s">
        <v>270</v>
      </c>
      <c r="I83" s="42">
        <v>30</v>
      </c>
      <c r="J83" s="42">
        <v>30</v>
      </c>
      <c r="K83" s="42">
        <v>2018.12</v>
      </c>
      <c r="L83" s="42"/>
    </row>
    <row r="84" s="29" customFormat="1" ht="24" customHeight="1" spans="1:12">
      <c r="A84" s="42">
        <v>80</v>
      </c>
      <c r="B84" s="42">
        <v>4</v>
      </c>
      <c r="C84" s="42" t="s">
        <v>8</v>
      </c>
      <c r="D84" s="42" t="s">
        <v>272</v>
      </c>
      <c r="E84" s="43" t="s">
        <v>53</v>
      </c>
      <c r="F84" s="42" t="s">
        <v>59</v>
      </c>
      <c r="G84" s="42" t="s">
        <v>273</v>
      </c>
      <c r="H84" s="42" t="s">
        <v>272</v>
      </c>
      <c r="I84" s="42">
        <v>30</v>
      </c>
      <c r="J84" s="42">
        <v>30</v>
      </c>
      <c r="K84" s="42">
        <v>2018.12</v>
      </c>
      <c r="L84" s="42"/>
    </row>
    <row r="85" s="29" customFormat="1" ht="28.5" spans="1:12">
      <c r="A85" s="42">
        <v>81</v>
      </c>
      <c r="B85" s="42">
        <v>5</v>
      </c>
      <c r="C85" s="42" t="s">
        <v>8</v>
      </c>
      <c r="D85" s="42" t="s">
        <v>274</v>
      </c>
      <c r="E85" s="43" t="s">
        <v>53</v>
      </c>
      <c r="F85" s="42" t="s">
        <v>59</v>
      </c>
      <c r="G85" s="42" t="s">
        <v>275</v>
      </c>
      <c r="H85" s="42" t="s">
        <v>274</v>
      </c>
      <c r="I85" s="42">
        <v>30</v>
      </c>
      <c r="J85" s="42">
        <v>30</v>
      </c>
      <c r="K85" s="42">
        <v>2018.12</v>
      </c>
      <c r="L85" s="42"/>
    </row>
    <row r="86" s="29" customFormat="1" ht="14.25" spans="1:12">
      <c r="A86" s="42">
        <v>82</v>
      </c>
      <c r="B86" s="42">
        <v>6</v>
      </c>
      <c r="C86" s="42" t="s">
        <v>8</v>
      </c>
      <c r="D86" s="42" t="s">
        <v>276</v>
      </c>
      <c r="E86" s="43" t="s">
        <v>53</v>
      </c>
      <c r="F86" s="42" t="s">
        <v>130</v>
      </c>
      <c r="G86" s="42" t="s">
        <v>277</v>
      </c>
      <c r="H86" s="42" t="s">
        <v>276</v>
      </c>
      <c r="I86" s="42">
        <v>30</v>
      </c>
      <c r="J86" s="42">
        <v>30</v>
      </c>
      <c r="K86" s="42">
        <v>2018.12</v>
      </c>
      <c r="L86" s="42"/>
    </row>
    <row r="87" s="29" customFormat="1" ht="14.25" spans="1:12">
      <c r="A87" s="42">
        <v>83</v>
      </c>
      <c r="B87" s="42">
        <v>7</v>
      </c>
      <c r="C87" s="42" t="s">
        <v>8</v>
      </c>
      <c r="D87" s="42" t="s">
        <v>278</v>
      </c>
      <c r="E87" s="43" t="s">
        <v>53</v>
      </c>
      <c r="F87" s="42" t="s">
        <v>86</v>
      </c>
      <c r="G87" s="42" t="s">
        <v>279</v>
      </c>
      <c r="H87" s="42" t="s">
        <v>278</v>
      </c>
      <c r="I87" s="42">
        <v>30</v>
      </c>
      <c r="J87" s="42">
        <v>30</v>
      </c>
      <c r="K87" s="42">
        <v>2018.12</v>
      </c>
      <c r="L87" s="42"/>
    </row>
    <row r="88" s="29" customFormat="1" ht="28.5" spans="1:12">
      <c r="A88" s="42">
        <v>84</v>
      </c>
      <c r="B88" s="42">
        <v>8</v>
      </c>
      <c r="C88" s="42" t="s">
        <v>8</v>
      </c>
      <c r="D88" s="42" t="s">
        <v>267</v>
      </c>
      <c r="E88" s="43" t="s">
        <v>53</v>
      </c>
      <c r="F88" s="42" t="s">
        <v>113</v>
      </c>
      <c r="G88" s="42" t="s">
        <v>280</v>
      </c>
      <c r="H88" s="42" t="s">
        <v>267</v>
      </c>
      <c r="I88" s="42">
        <v>30</v>
      </c>
      <c r="J88" s="42">
        <v>30</v>
      </c>
      <c r="K88" s="42">
        <v>2018.12</v>
      </c>
      <c r="L88" s="42"/>
    </row>
    <row r="89" s="29" customFormat="1" ht="14.25" spans="1:12">
      <c r="A89" s="42">
        <v>85</v>
      </c>
      <c r="B89" s="42">
        <v>9</v>
      </c>
      <c r="C89" s="42" t="s">
        <v>8</v>
      </c>
      <c r="D89" s="42" t="s">
        <v>281</v>
      </c>
      <c r="E89" s="43" t="s">
        <v>53</v>
      </c>
      <c r="F89" s="42" t="s">
        <v>57</v>
      </c>
      <c r="G89" s="42" t="s">
        <v>282</v>
      </c>
      <c r="H89" s="42" t="s">
        <v>281</v>
      </c>
      <c r="I89" s="42">
        <v>30</v>
      </c>
      <c r="J89" s="42">
        <v>30</v>
      </c>
      <c r="K89" s="42">
        <v>2018.12</v>
      </c>
      <c r="L89" s="42"/>
    </row>
    <row r="90" s="29" customFormat="1" ht="14.25" spans="1:12">
      <c r="A90" s="42">
        <v>86</v>
      </c>
      <c r="B90" s="42">
        <v>10</v>
      </c>
      <c r="C90" s="42" t="s">
        <v>8</v>
      </c>
      <c r="D90" s="42" t="s">
        <v>283</v>
      </c>
      <c r="E90" s="43" t="s">
        <v>53</v>
      </c>
      <c r="F90" s="42" t="s">
        <v>57</v>
      </c>
      <c r="G90" s="42" t="s">
        <v>284</v>
      </c>
      <c r="H90" s="42" t="s">
        <v>283</v>
      </c>
      <c r="I90" s="42">
        <v>30</v>
      </c>
      <c r="J90" s="42">
        <v>30</v>
      </c>
      <c r="K90" s="42">
        <v>2018.12</v>
      </c>
      <c r="L90" s="42"/>
    </row>
    <row r="91" s="29" customFormat="1" ht="28.5" spans="1:12">
      <c r="A91" s="42">
        <v>87</v>
      </c>
      <c r="B91" s="42">
        <v>11</v>
      </c>
      <c r="C91" s="42" t="s">
        <v>8</v>
      </c>
      <c r="D91" s="42" t="s">
        <v>285</v>
      </c>
      <c r="E91" s="43" t="s">
        <v>53</v>
      </c>
      <c r="F91" s="42" t="s">
        <v>59</v>
      </c>
      <c r="G91" s="42" t="s">
        <v>286</v>
      </c>
      <c r="H91" s="42" t="s">
        <v>285</v>
      </c>
      <c r="I91" s="42">
        <v>30</v>
      </c>
      <c r="J91" s="42">
        <v>30</v>
      </c>
      <c r="K91" s="42">
        <v>2018.12</v>
      </c>
      <c r="L91" s="42"/>
    </row>
    <row r="92" s="29" customFormat="1" ht="28.5" spans="1:12">
      <c r="A92" s="42">
        <v>88</v>
      </c>
      <c r="B92" s="42">
        <v>12</v>
      </c>
      <c r="C92" s="42" t="s">
        <v>8</v>
      </c>
      <c r="D92" s="42" t="s">
        <v>287</v>
      </c>
      <c r="E92" s="43" t="s">
        <v>53</v>
      </c>
      <c r="F92" s="42" t="s">
        <v>89</v>
      </c>
      <c r="G92" s="42" t="s">
        <v>288</v>
      </c>
      <c r="H92" s="42" t="s">
        <v>287</v>
      </c>
      <c r="I92" s="42">
        <v>30</v>
      </c>
      <c r="J92" s="42">
        <v>30</v>
      </c>
      <c r="K92" s="42">
        <v>2018.12</v>
      </c>
      <c r="L92" s="42"/>
    </row>
    <row r="93" s="29" customFormat="1" ht="14.25" spans="1:12">
      <c r="A93" s="42">
        <v>89</v>
      </c>
      <c r="B93" s="42">
        <v>13</v>
      </c>
      <c r="C93" s="42" t="s">
        <v>8</v>
      </c>
      <c r="D93" s="42" t="s">
        <v>289</v>
      </c>
      <c r="E93" s="43" t="s">
        <v>53</v>
      </c>
      <c r="F93" s="42" t="s">
        <v>113</v>
      </c>
      <c r="G93" s="42" t="s">
        <v>290</v>
      </c>
      <c r="H93" s="42" t="s">
        <v>289</v>
      </c>
      <c r="I93" s="42">
        <v>30</v>
      </c>
      <c r="J93" s="42">
        <v>30</v>
      </c>
      <c r="K93" s="42">
        <v>2018.12</v>
      </c>
      <c r="L93" s="42"/>
    </row>
    <row r="94" s="30" customFormat="1" ht="14.25" spans="1:13">
      <c r="A94" s="42">
        <v>90</v>
      </c>
      <c r="B94" s="42">
        <v>14</v>
      </c>
      <c r="C94" s="49" t="s">
        <v>8</v>
      </c>
      <c r="D94" s="49" t="s">
        <v>291</v>
      </c>
      <c r="E94" s="43" t="s">
        <v>53</v>
      </c>
      <c r="F94" s="49" t="s">
        <v>59</v>
      </c>
      <c r="G94" s="50" t="s">
        <v>292</v>
      </c>
      <c r="H94" s="50" t="s">
        <v>291</v>
      </c>
      <c r="I94" s="49">
        <v>30</v>
      </c>
      <c r="J94" s="49">
        <v>30</v>
      </c>
      <c r="K94" s="49" t="s">
        <v>49</v>
      </c>
      <c r="L94" s="56"/>
      <c r="M94" s="38"/>
    </row>
    <row r="95" s="30" customFormat="1" ht="14.25" spans="1:12">
      <c r="A95" s="42">
        <v>91</v>
      </c>
      <c r="B95" s="42">
        <v>15</v>
      </c>
      <c r="C95" s="49" t="s">
        <v>8</v>
      </c>
      <c r="D95" s="49" t="s">
        <v>291</v>
      </c>
      <c r="E95" s="43" t="s">
        <v>53</v>
      </c>
      <c r="F95" s="49" t="s">
        <v>67</v>
      </c>
      <c r="G95" s="50" t="s">
        <v>293</v>
      </c>
      <c r="H95" s="50" t="s">
        <v>291</v>
      </c>
      <c r="I95" s="49">
        <v>20</v>
      </c>
      <c r="J95" s="49">
        <v>20</v>
      </c>
      <c r="K95" s="49" t="s">
        <v>49</v>
      </c>
      <c r="L95" s="56"/>
    </row>
    <row r="96" s="30" customFormat="1" ht="14.25" spans="1:12">
      <c r="A96" s="42">
        <v>92</v>
      </c>
      <c r="B96" s="42">
        <v>16</v>
      </c>
      <c r="C96" s="49" t="s">
        <v>8</v>
      </c>
      <c r="D96" s="49" t="s">
        <v>56</v>
      </c>
      <c r="E96" s="43" t="s">
        <v>53</v>
      </c>
      <c r="F96" s="49" t="s">
        <v>130</v>
      </c>
      <c r="G96" s="50" t="s">
        <v>294</v>
      </c>
      <c r="H96" s="50" t="s">
        <v>56</v>
      </c>
      <c r="I96" s="49">
        <v>20</v>
      </c>
      <c r="J96" s="49">
        <v>20</v>
      </c>
      <c r="K96" s="49" t="s">
        <v>49</v>
      </c>
      <c r="L96" s="56"/>
    </row>
    <row r="97" s="30" customFormat="1" ht="14.25" spans="1:12">
      <c r="A97" s="42">
        <v>93</v>
      </c>
      <c r="B97" s="42">
        <v>17</v>
      </c>
      <c r="C97" s="49" t="s">
        <v>8</v>
      </c>
      <c r="D97" s="49" t="s">
        <v>56</v>
      </c>
      <c r="E97" s="43" t="s">
        <v>53</v>
      </c>
      <c r="F97" s="49" t="s">
        <v>130</v>
      </c>
      <c r="G97" s="50" t="s">
        <v>295</v>
      </c>
      <c r="H97" s="50" t="s">
        <v>56</v>
      </c>
      <c r="I97" s="49">
        <v>30</v>
      </c>
      <c r="J97" s="49">
        <v>30</v>
      </c>
      <c r="K97" s="49" t="s">
        <v>49</v>
      </c>
      <c r="L97" s="56"/>
    </row>
    <row r="98" s="31" customFormat="1" ht="22.05" customHeight="1" spans="1:12">
      <c r="A98" s="51" t="s">
        <v>51</v>
      </c>
      <c r="B98" s="51"/>
      <c r="C98" s="51"/>
      <c r="D98" s="51"/>
      <c r="E98" s="51"/>
      <c r="F98" s="51"/>
      <c r="G98" s="51"/>
      <c r="H98" s="51"/>
      <c r="I98" s="51">
        <f>SUM(I81:I97)</f>
        <v>490</v>
      </c>
      <c r="J98" s="51">
        <f>SUM(J81:J97)</f>
        <v>490</v>
      </c>
      <c r="K98" s="55"/>
      <c r="L98" s="51"/>
    </row>
    <row r="99" s="29" customFormat="1" ht="22.05" customHeight="1" spans="1:12">
      <c r="A99" s="42">
        <v>94</v>
      </c>
      <c r="B99" s="42">
        <v>1</v>
      </c>
      <c r="C99" s="42" t="s">
        <v>9</v>
      </c>
      <c r="D99" s="42" t="s">
        <v>296</v>
      </c>
      <c r="E99" s="43" t="s">
        <v>53</v>
      </c>
      <c r="F99" s="42" t="s">
        <v>67</v>
      </c>
      <c r="G99" s="42" t="s">
        <v>297</v>
      </c>
      <c r="H99" s="42" t="str">
        <f t="shared" ref="H99:H104" si="0">D99</f>
        <v>毛坪村</v>
      </c>
      <c r="I99" s="42">
        <v>30</v>
      </c>
      <c r="J99" s="42">
        <v>30</v>
      </c>
      <c r="K99" s="45">
        <v>2018.11</v>
      </c>
      <c r="L99" s="42"/>
    </row>
    <row r="100" s="29" customFormat="1" ht="22.05" customHeight="1" spans="1:12">
      <c r="A100" s="42">
        <v>95</v>
      </c>
      <c r="B100" s="42">
        <v>2</v>
      </c>
      <c r="C100" s="42" t="s">
        <v>9</v>
      </c>
      <c r="D100" s="42" t="s">
        <v>298</v>
      </c>
      <c r="E100" s="43" t="s">
        <v>53</v>
      </c>
      <c r="F100" s="42" t="s">
        <v>67</v>
      </c>
      <c r="G100" s="42" t="s">
        <v>297</v>
      </c>
      <c r="H100" s="42" t="str">
        <f t="shared" si="0"/>
        <v>南宋村</v>
      </c>
      <c r="I100" s="42">
        <v>30</v>
      </c>
      <c r="J100" s="42">
        <v>30</v>
      </c>
      <c r="K100" s="45">
        <v>2018.11</v>
      </c>
      <c r="L100" s="42"/>
    </row>
    <row r="101" s="29" customFormat="1" ht="22.05" customHeight="1" spans="1:12">
      <c r="A101" s="42">
        <v>96</v>
      </c>
      <c r="B101" s="42">
        <v>3</v>
      </c>
      <c r="C101" s="42" t="s">
        <v>9</v>
      </c>
      <c r="D101" s="42" t="s">
        <v>299</v>
      </c>
      <c r="E101" s="43" t="s">
        <v>53</v>
      </c>
      <c r="F101" s="42" t="s">
        <v>67</v>
      </c>
      <c r="G101" s="42" t="s">
        <v>297</v>
      </c>
      <c r="H101" s="42" t="str">
        <f t="shared" si="0"/>
        <v>杨林村</v>
      </c>
      <c r="I101" s="42">
        <v>30</v>
      </c>
      <c r="J101" s="42">
        <v>30</v>
      </c>
      <c r="K101" s="45">
        <v>2018.11</v>
      </c>
      <c r="L101" s="42"/>
    </row>
    <row r="102" s="29" customFormat="1" ht="22.05" customHeight="1" spans="1:12">
      <c r="A102" s="42">
        <v>97</v>
      </c>
      <c r="B102" s="42">
        <v>4</v>
      </c>
      <c r="C102" s="42" t="s">
        <v>9</v>
      </c>
      <c r="D102" s="42" t="s">
        <v>300</v>
      </c>
      <c r="E102" s="43" t="s">
        <v>53</v>
      </c>
      <c r="F102" s="52" t="s">
        <v>108</v>
      </c>
      <c r="G102" s="48" t="s">
        <v>301</v>
      </c>
      <c r="H102" s="42" t="str">
        <f t="shared" si="0"/>
        <v>蔡贤村</v>
      </c>
      <c r="I102" s="42">
        <v>30</v>
      </c>
      <c r="J102" s="42">
        <v>30</v>
      </c>
      <c r="K102" s="45">
        <v>2018.11</v>
      </c>
      <c r="L102" s="42"/>
    </row>
    <row r="103" s="29" customFormat="1" ht="22.05" customHeight="1" spans="1:12">
      <c r="A103" s="42">
        <v>98</v>
      </c>
      <c r="B103" s="42">
        <v>5</v>
      </c>
      <c r="C103" s="42" t="s">
        <v>9</v>
      </c>
      <c r="D103" s="42" t="s">
        <v>302</v>
      </c>
      <c r="E103" s="43" t="s">
        <v>53</v>
      </c>
      <c r="F103" s="42" t="s">
        <v>67</v>
      </c>
      <c r="G103" s="42" t="s">
        <v>297</v>
      </c>
      <c r="H103" s="42" t="str">
        <f t="shared" si="0"/>
        <v>王文村</v>
      </c>
      <c r="I103" s="42">
        <v>30</v>
      </c>
      <c r="J103" s="42">
        <v>30</v>
      </c>
      <c r="K103" s="45">
        <v>2018.11</v>
      </c>
      <c r="L103" s="42"/>
    </row>
    <row r="104" s="29" customFormat="1" ht="22.05" customHeight="1" spans="1:12">
      <c r="A104" s="42">
        <v>99</v>
      </c>
      <c r="B104" s="42">
        <v>6</v>
      </c>
      <c r="C104" s="42" t="s">
        <v>9</v>
      </c>
      <c r="D104" s="42" t="s">
        <v>303</v>
      </c>
      <c r="E104" s="43" t="s">
        <v>53</v>
      </c>
      <c r="F104" s="42" t="s">
        <v>67</v>
      </c>
      <c r="G104" s="42" t="s">
        <v>297</v>
      </c>
      <c r="H104" s="42" t="str">
        <f t="shared" si="0"/>
        <v>添胜村</v>
      </c>
      <c r="I104" s="42">
        <v>30</v>
      </c>
      <c r="J104" s="42">
        <v>30</v>
      </c>
      <c r="K104" s="45">
        <v>2018.11</v>
      </c>
      <c r="L104" s="42"/>
    </row>
    <row r="105" s="29" customFormat="1" ht="22.05" customHeight="1" spans="1:12">
      <c r="A105" s="42">
        <v>100</v>
      </c>
      <c r="B105" s="42">
        <v>7</v>
      </c>
      <c r="C105" s="42" t="s">
        <v>9</v>
      </c>
      <c r="D105" s="42" t="s">
        <v>304</v>
      </c>
      <c r="E105" s="43" t="s">
        <v>53</v>
      </c>
      <c r="F105" s="42" t="s">
        <v>67</v>
      </c>
      <c r="G105" s="42" t="s">
        <v>297</v>
      </c>
      <c r="H105" s="42" t="str">
        <f>D99</f>
        <v>毛坪村</v>
      </c>
      <c r="I105" s="42">
        <v>30</v>
      </c>
      <c r="J105" s="42">
        <v>30</v>
      </c>
      <c r="K105" s="45">
        <v>2018.11</v>
      </c>
      <c r="L105" s="42"/>
    </row>
    <row r="106" s="29" customFormat="1" ht="22.05" customHeight="1" spans="1:12">
      <c r="A106" s="42">
        <v>101</v>
      </c>
      <c r="B106" s="42">
        <v>8</v>
      </c>
      <c r="C106" s="42" t="s">
        <v>9</v>
      </c>
      <c r="D106" s="42" t="s">
        <v>305</v>
      </c>
      <c r="E106" s="43" t="s">
        <v>53</v>
      </c>
      <c r="F106" s="42" t="s">
        <v>67</v>
      </c>
      <c r="G106" s="42" t="s">
        <v>297</v>
      </c>
      <c r="H106" s="42" t="str">
        <f t="shared" ref="H106:H118" si="1">D106</f>
        <v>彭堍村</v>
      </c>
      <c r="I106" s="42">
        <v>30</v>
      </c>
      <c r="J106" s="42">
        <v>30</v>
      </c>
      <c r="K106" s="45">
        <v>2018.11</v>
      </c>
      <c r="L106" s="42"/>
    </row>
    <row r="107" s="29" customFormat="1" ht="22.05" customHeight="1" spans="1:12">
      <c r="A107" s="42">
        <v>102</v>
      </c>
      <c r="B107" s="42">
        <v>9</v>
      </c>
      <c r="C107" s="42" t="s">
        <v>9</v>
      </c>
      <c r="D107" s="42" t="s">
        <v>306</v>
      </c>
      <c r="E107" s="43" t="s">
        <v>53</v>
      </c>
      <c r="F107" s="42" t="s">
        <v>67</v>
      </c>
      <c r="G107" s="42" t="s">
        <v>297</v>
      </c>
      <c r="H107" s="42" t="str">
        <f t="shared" si="1"/>
        <v>大田村</v>
      </c>
      <c r="I107" s="42">
        <v>30</v>
      </c>
      <c r="J107" s="42">
        <v>30</v>
      </c>
      <c r="K107" s="45">
        <v>2018.11</v>
      </c>
      <c r="L107" s="42"/>
    </row>
    <row r="108" s="29" customFormat="1" ht="22.05" customHeight="1" spans="1:12">
      <c r="A108" s="42">
        <v>103</v>
      </c>
      <c r="B108" s="42">
        <v>10</v>
      </c>
      <c r="C108" s="42" t="s">
        <v>9</v>
      </c>
      <c r="D108" s="42" t="s">
        <v>307</v>
      </c>
      <c r="E108" s="43" t="s">
        <v>53</v>
      </c>
      <c r="F108" s="42" t="s">
        <v>67</v>
      </c>
      <c r="G108" s="42" t="s">
        <v>297</v>
      </c>
      <c r="H108" s="42" t="str">
        <f t="shared" si="1"/>
        <v>车前村</v>
      </c>
      <c r="I108" s="42">
        <v>30</v>
      </c>
      <c r="J108" s="42">
        <v>30</v>
      </c>
      <c r="K108" s="45">
        <v>2018.11</v>
      </c>
      <c r="L108" s="42"/>
    </row>
    <row r="109" s="29" customFormat="1" ht="22.05" customHeight="1" spans="1:12">
      <c r="A109" s="42">
        <v>104</v>
      </c>
      <c r="B109" s="42">
        <v>11</v>
      </c>
      <c r="C109" s="42" t="s">
        <v>9</v>
      </c>
      <c r="D109" s="42" t="s">
        <v>308</v>
      </c>
      <c r="E109" s="43" t="s">
        <v>53</v>
      </c>
      <c r="F109" s="42" t="s">
        <v>67</v>
      </c>
      <c r="G109" s="42" t="s">
        <v>297</v>
      </c>
      <c r="H109" s="42" t="str">
        <f t="shared" si="1"/>
        <v>王英村</v>
      </c>
      <c r="I109" s="42">
        <v>30</v>
      </c>
      <c r="J109" s="42">
        <v>30</v>
      </c>
      <c r="K109" s="45">
        <v>2018.11</v>
      </c>
      <c r="L109" s="42"/>
    </row>
    <row r="110" s="29" customFormat="1" ht="22.05" customHeight="1" spans="1:12">
      <c r="A110" s="42">
        <v>105</v>
      </c>
      <c r="B110" s="42">
        <v>12</v>
      </c>
      <c r="C110" s="42" t="s">
        <v>9</v>
      </c>
      <c r="D110" s="42" t="s">
        <v>309</v>
      </c>
      <c r="E110" s="43" t="s">
        <v>53</v>
      </c>
      <c r="F110" s="42" t="s">
        <v>67</v>
      </c>
      <c r="G110" s="42" t="s">
        <v>297</v>
      </c>
      <c r="H110" s="42" t="str">
        <f t="shared" si="1"/>
        <v>泉丰村</v>
      </c>
      <c r="I110" s="42">
        <v>30</v>
      </c>
      <c r="J110" s="42">
        <v>30</v>
      </c>
      <c r="K110" s="45">
        <v>2018.11</v>
      </c>
      <c r="L110" s="42"/>
    </row>
    <row r="111" s="29" customFormat="1" ht="22.05" customHeight="1" spans="1:12">
      <c r="A111" s="42">
        <v>106</v>
      </c>
      <c r="B111" s="42">
        <v>13</v>
      </c>
      <c r="C111" s="42" t="s">
        <v>9</v>
      </c>
      <c r="D111" s="42" t="s">
        <v>310</v>
      </c>
      <c r="E111" s="42" t="s">
        <v>117</v>
      </c>
      <c r="F111" s="42" t="s">
        <v>117</v>
      </c>
      <c r="G111" s="42" t="s">
        <v>311</v>
      </c>
      <c r="H111" s="42" t="str">
        <f t="shared" si="1"/>
        <v>高山村</v>
      </c>
      <c r="I111" s="42">
        <v>30</v>
      </c>
      <c r="J111" s="42">
        <v>30</v>
      </c>
      <c r="K111" s="45">
        <v>2018.11</v>
      </c>
      <c r="L111" s="42"/>
    </row>
    <row r="112" s="29" customFormat="1" ht="22.05" customHeight="1" spans="1:12">
      <c r="A112" s="42">
        <v>107</v>
      </c>
      <c r="B112" s="42">
        <v>14</v>
      </c>
      <c r="C112" s="42" t="s">
        <v>9</v>
      </c>
      <c r="D112" s="42" t="s">
        <v>312</v>
      </c>
      <c r="E112" s="43" t="s">
        <v>53</v>
      </c>
      <c r="F112" s="42" t="s">
        <v>67</v>
      </c>
      <c r="G112" s="42" t="s">
        <v>297</v>
      </c>
      <c r="H112" s="42" t="str">
        <f t="shared" si="1"/>
        <v>谷才村</v>
      </c>
      <c r="I112" s="42">
        <v>30</v>
      </c>
      <c r="J112" s="42">
        <v>30</v>
      </c>
      <c r="K112" s="45">
        <v>2018.11</v>
      </c>
      <c r="L112" s="42"/>
    </row>
    <row r="113" s="29" customFormat="1" ht="22.05" customHeight="1" spans="1:12">
      <c r="A113" s="42">
        <v>108</v>
      </c>
      <c r="B113" s="42">
        <v>15</v>
      </c>
      <c r="C113" s="42" t="s">
        <v>9</v>
      </c>
      <c r="D113" s="42" t="s">
        <v>313</v>
      </c>
      <c r="E113" s="43" t="s">
        <v>53</v>
      </c>
      <c r="F113" s="42" t="s">
        <v>67</v>
      </c>
      <c r="G113" s="42" t="s">
        <v>297</v>
      </c>
      <c r="H113" s="42" t="str">
        <f t="shared" si="1"/>
        <v>大湖村</v>
      </c>
      <c r="I113" s="42">
        <v>30</v>
      </c>
      <c r="J113" s="42">
        <v>30</v>
      </c>
      <c r="K113" s="45">
        <v>2018.11</v>
      </c>
      <c r="L113" s="42"/>
    </row>
    <row r="114" s="29" customFormat="1" ht="22.05" customHeight="1" spans="1:12">
      <c r="A114" s="42">
        <v>109</v>
      </c>
      <c r="B114" s="42">
        <v>16</v>
      </c>
      <c r="C114" s="42" t="s">
        <v>9</v>
      </c>
      <c r="D114" s="42" t="s">
        <v>314</v>
      </c>
      <c r="E114" s="43" t="s">
        <v>53</v>
      </c>
      <c r="F114" s="42" t="s">
        <v>67</v>
      </c>
      <c r="G114" s="42" t="s">
        <v>297</v>
      </c>
      <c r="H114" s="42" t="str">
        <f t="shared" si="1"/>
        <v>谷贞村</v>
      </c>
      <c r="I114" s="42">
        <v>30</v>
      </c>
      <c r="J114" s="42">
        <v>30</v>
      </c>
      <c r="K114" s="45">
        <v>2018.11</v>
      </c>
      <c r="L114" s="42"/>
    </row>
    <row r="115" s="29" customFormat="1" ht="22.05" customHeight="1" spans="1:12">
      <c r="A115" s="42">
        <v>110</v>
      </c>
      <c r="B115" s="42">
        <v>17</v>
      </c>
      <c r="C115" s="42" t="s">
        <v>9</v>
      </c>
      <c r="D115" s="42" t="s">
        <v>315</v>
      </c>
      <c r="E115" s="43" t="s">
        <v>53</v>
      </c>
      <c r="F115" s="42" t="s">
        <v>67</v>
      </c>
      <c r="G115" s="42" t="s">
        <v>297</v>
      </c>
      <c r="H115" s="42" t="str">
        <f t="shared" si="1"/>
        <v>隧洞村</v>
      </c>
      <c r="I115" s="42">
        <v>30</v>
      </c>
      <c r="J115" s="42">
        <v>30</v>
      </c>
      <c r="K115" s="45">
        <v>2018.11</v>
      </c>
      <c r="L115" s="42"/>
    </row>
    <row r="116" s="29" customFormat="1" ht="22.05" customHeight="1" spans="1:12">
      <c r="A116" s="42">
        <v>111</v>
      </c>
      <c r="B116" s="42">
        <v>18</v>
      </c>
      <c r="C116" s="42" t="s">
        <v>9</v>
      </c>
      <c r="D116" s="42" t="s">
        <v>316</v>
      </c>
      <c r="E116" s="43" t="s">
        <v>53</v>
      </c>
      <c r="F116" s="42" t="s">
        <v>67</v>
      </c>
      <c r="G116" s="42" t="s">
        <v>297</v>
      </c>
      <c r="H116" s="42" t="str">
        <f t="shared" si="1"/>
        <v>法隆村</v>
      </c>
      <c r="I116" s="42">
        <v>30</v>
      </c>
      <c r="J116" s="42">
        <v>30</v>
      </c>
      <c r="K116" s="45">
        <v>2018.11</v>
      </c>
      <c r="L116" s="42"/>
    </row>
    <row r="117" s="29" customFormat="1" ht="22.05" customHeight="1" spans="1:12">
      <c r="A117" s="42">
        <v>112</v>
      </c>
      <c r="B117" s="42">
        <v>19</v>
      </c>
      <c r="C117" s="42" t="s">
        <v>9</v>
      </c>
      <c r="D117" s="42" t="s">
        <v>317</v>
      </c>
      <c r="E117" s="43" t="s">
        <v>53</v>
      </c>
      <c r="F117" s="42" t="s">
        <v>67</v>
      </c>
      <c r="G117" s="42" t="s">
        <v>297</v>
      </c>
      <c r="H117" s="42" t="str">
        <f t="shared" si="1"/>
        <v>谷保村</v>
      </c>
      <c r="I117" s="42">
        <v>30</v>
      </c>
      <c r="J117" s="42">
        <v>30</v>
      </c>
      <c r="K117" s="45">
        <v>2018.11</v>
      </c>
      <c r="L117" s="42"/>
    </row>
    <row r="118" s="29" customFormat="1" ht="22.05" customHeight="1" spans="1:12">
      <c r="A118" s="42">
        <v>113</v>
      </c>
      <c r="B118" s="42">
        <v>20</v>
      </c>
      <c r="C118" s="42" t="s">
        <v>9</v>
      </c>
      <c r="D118" s="42" t="s">
        <v>318</v>
      </c>
      <c r="E118" s="43" t="s">
        <v>53</v>
      </c>
      <c r="F118" s="42" t="s">
        <v>67</v>
      </c>
      <c r="G118" s="42" t="s">
        <v>297</v>
      </c>
      <c r="H118" s="42" t="str">
        <f t="shared" si="1"/>
        <v>杉木村</v>
      </c>
      <c r="I118" s="42">
        <v>30</v>
      </c>
      <c r="J118" s="42">
        <v>30</v>
      </c>
      <c r="K118" s="45">
        <v>2018.11</v>
      </c>
      <c r="L118" s="42"/>
    </row>
    <row r="119" s="30" customFormat="1" ht="28.5" spans="1:12">
      <c r="A119" s="42">
        <v>114</v>
      </c>
      <c r="B119" s="42">
        <v>21</v>
      </c>
      <c r="C119" s="49" t="s">
        <v>9</v>
      </c>
      <c r="D119" s="49" t="s">
        <v>66</v>
      </c>
      <c r="E119" s="43" t="s">
        <v>53</v>
      </c>
      <c r="F119" s="49" t="s">
        <v>67</v>
      </c>
      <c r="G119" s="50" t="s">
        <v>319</v>
      </c>
      <c r="H119" s="50" t="s">
        <v>69</v>
      </c>
      <c r="I119" s="49">
        <v>30</v>
      </c>
      <c r="J119" s="49">
        <v>30</v>
      </c>
      <c r="K119" s="49" t="s">
        <v>70</v>
      </c>
      <c r="L119" s="50"/>
    </row>
    <row r="120" s="30" customFormat="1" ht="14.25" spans="1:12">
      <c r="A120" s="42">
        <v>115</v>
      </c>
      <c r="B120" s="42">
        <v>22</v>
      </c>
      <c r="C120" s="49" t="s">
        <v>9</v>
      </c>
      <c r="D120" s="49" t="s">
        <v>66</v>
      </c>
      <c r="E120" s="43" t="s">
        <v>53</v>
      </c>
      <c r="F120" s="49" t="s">
        <v>89</v>
      </c>
      <c r="G120" s="50" t="s">
        <v>320</v>
      </c>
      <c r="H120" s="50" t="s">
        <v>66</v>
      </c>
      <c r="I120" s="49">
        <v>20</v>
      </c>
      <c r="J120" s="49">
        <v>20</v>
      </c>
      <c r="K120" s="49" t="s">
        <v>70</v>
      </c>
      <c r="L120" s="50"/>
    </row>
    <row r="121" s="30" customFormat="1" ht="28.5" spans="1:12">
      <c r="A121" s="42">
        <v>116</v>
      </c>
      <c r="B121" s="42">
        <v>23</v>
      </c>
      <c r="C121" s="50" t="s">
        <v>9</v>
      </c>
      <c r="D121" s="53" t="s">
        <v>66</v>
      </c>
      <c r="E121" s="49" t="s">
        <v>63</v>
      </c>
      <c r="F121" s="49" t="s">
        <v>63</v>
      </c>
      <c r="G121" s="50" t="s">
        <v>321</v>
      </c>
      <c r="H121" s="50" t="s">
        <v>66</v>
      </c>
      <c r="I121" s="49">
        <v>10</v>
      </c>
      <c r="J121" s="49">
        <v>10</v>
      </c>
      <c r="K121" s="49">
        <v>2018.11</v>
      </c>
      <c r="L121" s="57"/>
    </row>
    <row r="122" s="30" customFormat="1" ht="28.5" spans="1:12">
      <c r="A122" s="42">
        <v>117</v>
      </c>
      <c r="B122" s="42">
        <v>24</v>
      </c>
      <c r="C122" s="50" t="s">
        <v>9</v>
      </c>
      <c r="D122" s="53" t="s">
        <v>66</v>
      </c>
      <c r="E122" s="49" t="s">
        <v>63</v>
      </c>
      <c r="F122" s="49" t="s">
        <v>63</v>
      </c>
      <c r="G122" s="50" t="s">
        <v>322</v>
      </c>
      <c r="H122" s="50" t="s">
        <v>66</v>
      </c>
      <c r="I122" s="49"/>
      <c r="J122" s="49"/>
      <c r="K122" s="49">
        <v>2018.11</v>
      </c>
      <c r="L122" s="57"/>
    </row>
    <row r="123" s="30" customFormat="1" ht="28.5" spans="1:12">
      <c r="A123" s="42">
        <v>118</v>
      </c>
      <c r="B123" s="42">
        <v>25</v>
      </c>
      <c r="C123" s="50" t="s">
        <v>9</v>
      </c>
      <c r="D123" s="53" t="s">
        <v>66</v>
      </c>
      <c r="E123" s="49" t="s">
        <v>63</v>
      </c>
      <c r="F123" s="49" t="s">
        <v>63</v>
      </c>
      <c r="G123" s="50" t="s">
        <v>323</v>
      </c>
      <c r="H123" s="50" t="s">
        <v>66</v>
      </c>
      <c r="I123" s="49">
        <v>20</v>
      </c>
      <c r="J123" s="49">
        <v>20</v>
      </c>
      <c r="K123" s="49">
        <v>2018.11</v>
      </c>
      <c r="L123" s="57"/>
    </row>
    <row r="124" s="31" customFormat="1" ht="22.05" customHeight="1" spans="1:12">
      <c r="A124" s="51" t="s">
        <v>51</v>
      </c>
      <c r="B124" s="51"/>
      <c r="C124" s="51"/>
      <c r="D124" s="51"/>
      <c r="E124" s="51"/>
      <c r="F124" s="51"/>
      <c r="G124" s="51"/>
      <c r="H124" s="51"/>
      <c r="I124" s="51">
        <f>SUM(I99:I123)</f>
        <v>680</v>
      </c>
      <c r="J124" s="51">
        <f>SUM(J99:J123)</f>
        <v>680</v>
      </c>
      <c r="K124" s="55"/>
      <c r="L124" s="51"/>
    </row>
    <row r="125" s="29" customFormat="1" ht="28.5" spans="1:12">
      <c r="A125" s="42">
        <v>119</v>
      </c>
      <c r="B125" s="42">
        <v>1</v>
      </c>
      <c r="C125" s="42" t="s">
        <v>10</v>
      </c>
      <c r="D125" s="42" t="s">
        <v>324</v>
      </c>
      <c r="E125" s="43" t="s">
        <v>53</v>
      </c>
      <c r="F125" s="42" t="s">
        <v>59</v>
      </c>
      <c r="G125" s="42" t="s">
        <v>325</v>
      </c>
      <c r="H125" s="42" t="s">
        <v>326</v>
      </c>
      <c r="I125" s="42">
        <v>30</v>
      </c>
      <c r="J125" s="42">
        <v>30</v>
      </c>
      <c r="K125" s="47">
        <v>43191</v>
      </c>
      <c r="L125" s="42"/>
    </row>
    <row r="126" s="29" customFormat="1" ht="40.05" customHeight="1" spans="1:12">
      <c r="A126" s="42">
        <v>120</v>
      </c>
      <c r="B126" s="42">
        <v>2</v>
      </c>
      <c r="C126" s="42" t="s">
        <v>10</v>
      </c>
      <c r="D126" s="42" t="s">
        <v>327</v>
      </c>
      <c r="E126" s="43" t="s">
        <v>53</v>
      </c>
      <c r="F126" s="42" t="s">
        <v>59</v>
      </c>
      <c r="G126" s="42" t="s">
        <v>328</v>
      </c>
      <c r="H126" s="42" t="s">
        <v>327</v>
      </c>
      <c r="I126" s="42">
        <v>30</v>
      </c>
      <c r="J126" s="42">
        <v>30</v>
      </c>
      <c r="K126" s="47">
        <v>43221</v>
      </c>
      <c r="L126" s="42"/>
    </row>
    <row r="127" s="29" customFormat="1" ht="28.5" spans="1:12">
      <c r="A127" s="42">
        <v>121</v>
      </c>
      <c r="B127" s="42">
        <v>3</v>
      </c>
      <c r="C127" s="42" t="s">
        <v>10</v>
      </c>
      <c r="D127" s="42" t="s">
        <v>329</v>
      </c>
      <c r="E127" s="42" t="s">
        <v>45</v>
      </c>
      <c r="F127" s="42" t="s">
        <v>54</v>
      </c>
      <c r="G127" s="42" t="s">
        <v>330</v>
      </c>
      <c r="H127" s="42" t="s">
        <v>329</v>
      </c>
      <c r="I127" s="42">
        <v>30</v>
      </c>
      <c r="J127" s="42">
        <v>30</v>
      </c>
      <c r="K127" s="47">
        <v>43191</v>
      </c>
      <c r="L127" s="42"/>
    </row>
    <row r="128" s="29" customFormat="1" ht="28.5" spans="1:12">
      <c r="A128" s="42">
        <v>122</v>
      </c>
      <c r="B128" s="42">
        <v>4</v>
      </c>
      <c r="C128" s="42" t="s">
        <v>10</v>
      </c>
      <c r="D128" s="42" t="s">
        <v>331</v>
      </c>
      <c r="E128" s="43" t="s">
        <v>53</v>
      </c>
      <c r="F128" s="42" t="s">
        <v>113</v>
      </c>
      <c r="G128" s="42" t="s">
        <v>332</v>
      </c>
      <c r="H128" s="42" t="s">
        <v>333</v>
      </c>
      <c r="I128" s="42">
        <v>173.6</v>
      </c>
      <c r="J128" s="42">
        <v>30</v>
      </c>
      <c r="K128" s="47">
        <v>43252</v>
      </c>
      <c r="L128" s="42"/>
    </row>
    <row r="129" s="29" customFormat="1" ht="22.05" customHeight="1" spans="1:12">
      <c r="A129" s="42">
        <v>123</v>
      </c>
      <c r="B129" s="42">
        <v>5</v>
      </c>
      <c r="C129" s="42" t="s">
        <v>10</v>
      </c>
      <c r="D129" s="42" t="s">
        <v>334</v>
      </c>
      <c r="E129" s="43" t="s">
        <v>53</v>
      </c>
      <c r="F129" s="42" t="s">
        <v>67</v>
      </c>
      <c r="G129" s="42" t="s">
        <v>335</v>
      </c>
      <c r="H129" s="42" t="s">
        <v>334</v>
      </c>
      <c r="I129" s="42">
        <v>30</v>
      </c>
      <c r="J129" s="42">
        <v>30</v>
      </c>
      <c r="K129" s="47">
        <v>43435</v>
      </c>
      <c r="L129" s="42"/>
    </row>
    <row r="130" s="29" customFormat="1" ht="22.05" customHeight="1" spans="1:12">
      <c r="A130" s="42">
        <v>124</v>
      </c>
      <c r="B130" s="42">
        <v>6</v>
      </c>
      <c r="C130" s="42" t="s">
        <v>10</v>
      </c>
      <c r="D130" s="42" t="s">
        <v>336</v>
      </c>
      <c r="E130" s="42" t="s">
        <v>117</v>
      </c>
      <c r="F130" s="42" t="s">
        <v>117</v>
      </c>
      <c r="G130" s="42" t="s">
        <v>337</v>
      </c>
      <c r="H130" s="42" t="s">
        <v>338</v>
      </c>
      <c r="I130" s="42">
        <v>30</v>
      </c>
      <c r="J130" s="42">
        <v>30</v>
      </c>
      <c r="K130" s="47">
        <v>43435</v>
      </c>
      <c r="L130" s="42"/>
    </row>
    <row r="131" s="29" customFormat="1" ht="22.05" customHeight="1" spans="1:12">
      <c r="A131" s="42">
        <v>125</v>
      </c>
      <c r="B131" s="42">
        <v>7</v>
      </c>
      <c r="C131" s="42" t="s">
        <v>10</v>
      </c>
      <c r="D131" s="42" t="s">
        <v>339</v>
      </c>
      <c r="E131" s="43" t="s">
        <v>53</v>
      </c>
      <c r="F131" s="42" t="s">
        <v>59</v>
      </c>
      <c r="G131" s="42" t="s">
        <v>340</v>
      </c>
      <c r="H131" s="42" t="s">
        <v>339</v>
      </c>
      <c r="I131" s="42">
        <v>30</v>
      </c>
      <c r="J131" s="42">
        <v>30</v>
      </c>
      <c r="K131" s="47">
        <v>43191</v>
      </c>
      <c r="L131" s="42"/>
    </row>
    <row r="132" s="29" customFormat="1" ht="28.5" spans="1:12">
      <c r="A132" s="42">
        <v>126</v>
      </c>
      <c r="B132" s="42">
        <v>8</v>
      </c>
      <c r="C132" s="42" t="s">
        <v>10</v>
      </c>
      <c r="D132" s="42" t="s">
        <v>341</v>
      </c>
      <c r="E132" s="42" t="s">
        <v>45</v>
      </c>
      <c r="F132" s="42" t="s">
        <v>54</v>
      </c>
      <c r="G132" s="42" t="s">
        <v>342</v>
      </c>
      <c r="H132" s="42" t="s">
        <v>343</v>
      </c>
      <c r="I132" s="42">
        <v>22</v>
      </c>
      <c r="J132" s="42">
        <v>22</v>
      </c>
      <c r="K132" s="47">
        <v>43374</v>
      </c>
      <c r="L132" s="42"/>
    </row>
    <row r="133" s="29" customFormat="1" ht="28.5" spans="1:12">
      <c r="A133" s="42">
        <v>127</v>
      </c>
      <c r="B133" s="42">
        <v>9</v>
      </c>
      <c r="C133" s="42" t="s">
        <v>10</v>
      </c>
      <c r="D133" s="42" t="s">
        <v>341</v>
      </c>
      <c r="E133" s="42" t="s">
        <v>157</v>
      </c>
      <c r="F133" s="42" t="s">
        <v>157</v>
      </c>
      <c r="G133" s="42" t="s">
        <v>344</v>
      </c>
      <c r="H133" s="42" t="s">
        <v>341</v>
      </c>
      <c r="I133" s="42">
        <v>8</v>
      </c>
      <c r="J133" s="42">
        <v>8</v>
      </c>
      <c r="K133" s="47">
        <v>43282</v>
      </c>
      <c r="L133" s="42"/>
    </row>
    <row r="134" s="29" customFormat="1" ht="42.75" spans="1:12">
      <c r="A134" s="42">
        <v>128</v>
      </c>
      <c r="B134" s="42">
        <v>10</v>
      </c>
      <c r="C134" s="42" t="s">
        <v>10</v>
      </c>
      <c r="D134" s="42" t="s">
        <v>345</v>
      </c>
      <c r="E134" s="42" t="s">
        <v>157</v>
      </c>
      <c r="F134" s="42" t="s">
        <v>157</v>
      </c>
      <c r="G134" s="42" t="s">
        <v>346</v>
      </c>
      <c r="H134" s="42" t="s">
        <v>347</v>
      </c>
      <c r="I134" s="42">
        <v>22</v>
      </c>
      <c r="J134" s="42">
        <v>22</v>
      </c>
      <c r="K134" s="47">
        <v>43313</v>
      </c>
      <c r="L134" s="42"/>
    </row>
    <row r="135" s="29" customFormat="1" ht="28.5" spans="1:12">
      <c r="A135" s="42">
        <v>129</v>
      </c>
      <c r="B135" s="42">
        <v>11</v>
      </c>
      <c r="C135" s="42" t="s">
        <v>10</v>
      </c>
      <c r="D135" s="42" t="s">
        <v>345</v>
      </c>
      <c r="E135" s="42" t="s">
        <v>157</v>
      </c>
      <c r="F135" s="42" t="s">
        <v>157</v>
      </c>
      <c r="G135" s="42" t="s">
        <v>344</v>
      </c>
      <c r="H135" s="42" t="s">
        <v>345</v>
      </c>
      <c r="I135" s="42">
        <v>8</v>
      </c>
      <c r="J135" s="42">
        <v>8</v>
      </c>
      <c r="K135" s="47">
        <v>43282</v>
      </c>
      <c r="L135" s="42"/>
    </row>
    <row r="136" s="29" customFormat="1" ht="14.25" spans="1:12">
      <c r="A136" s="42">
        <v>130</v>
      </c>
      <c r="B136" s="42">
        <v>12</v>
      </c>
      <c r="C136" s="42" t="s">
        <v>10</v>
      </c>
      <c r="D136" s="42" t="s">
        <v>348</v>
      </c>
      <c r="E136" s="43" t="s">
        <v>53</v>
      </c>
      <c r="F136" s="42" t="s">
        <v>113</v>
      </c>
      <c r="G136" s="42" t="s">
        <v>349</v>
      </c>
      <c r="H136" s="42" t="s">
        <v>350</v>
      </c>
      <c r="I136" s="42">
        <v>30</v>
      </c>
      <c r="J136" s="42">
        <v>30</v>
      </c>
      <c r="K136" s="47">
        <v>43221</v>
      </c>
      <c r="L136" s="42"/>
    </row>
    <row r="137" s="29" customFormat="1" ht="22.05" customHeight="1" spans="1:12">
      <c r="A137" s="42">
        <v>131</v>
      </c>
      <c r="B137" s="42">
        <v>13</v>
      </c>
      <c r="C137" s="42" t="s">
        <v>10</v>
      </c>
      <c r="D137" s="42" t="s">
        <v>351</v>
      </c>
      <c r="E137" s="43" t="s">
        <v>53</v>
      </c>
      <c r="F137" s="42" t="s">
        <v>113</v>
      </c>
      <c r="G137" s="42" t="s">
        <v>352</v>
      </c>
      <c r="H137" s="42" t="s">
        <v>351</v>
      </c>
      <c r="I137" s="42">
        <v>60</v>
      </c>
      <c r="J137" s="42">
        <v>30</v>
      </c>
      <c r="K137" s="47">
        <v>43160</v>
      </c>
      <c r="L137" s="42"/>
    </row>
    <row r="138" s="29" customFormat="1" ht="22.05" customHeight="1" spans="1:12">
      <c r="A138" s="42">
        <v>132</v>
      </c>
      <c r="B138" s="42">
        <v>14</v>
      </c>
      <c r="C138" s="42" t="s">
        <v>10</v>
      </c>
      <c r="D138" s="42" t="s">
        <v>353</v>
      </c>
      <c r="E138" s="42" t="s">
        <v>45</v>
      </c>
      <c r="F138" s="42" t="s">
        <v>54</v>
      </c>
      <c r="G138" s="42" t="s">
        <v>354</v>
      </c>
      <c r="H138" s="42" t="s">
        <v>355</v>
      </c>
      <c r="I138" s="42">
        <v>18</v>
      </c>
      <c r="J138" s="42">
        <v>18</v>
      </c>
      <c r="K138" s="47">
        <v>43221</v>
      </c>
      <c r="L138" s="42"/>
    </row>
    <row r="139" s="29" customFormat="1" ht="28.5" spans="1:12">
      <c r="A139" s="42">
        <v>133</v>
      </c>
      <c r="B139" s="42">
        <v>15</v>
      </c>
      <c r="C139" s="42" t="s">
        <v>10</v>
      </c>
      <c r="D139" s="42" t="s">
        <v>353</v>
      </c>
      <c r="E139" s="42" t="s">
        <v>157</v>
      </c>
      <c r="F139" s="42" t="s">
        <v>157</v>
      </c>
      <c r="G139" s="42" t="s">
        <v>344</v>
      </c>
      <c r="H139" s="42" t="s">
        <v>353</v>
      </c>
      <c r="I139" s="42">
        <v>12</v>
      </c>
      <c r="J139" s="42">
        <v>12</v>
      </c>
      <c r="K139" s="47">
        <v>43282</v>
      </c>
      <c r="L139" s="42"/>
    </row>
    <row r="140" s="29" customFormat="1" ht="28.5" spans="1:12">
      <c r="A140" s="42">
        <v>134</v>
      </c>
      <c r="B140" s="42">
        <v>16</v>
      </c>
      <c r="C140" s="42" t="s">
        <v>10</v>
      </c>
      <c r="D140" s="42" t="s">
        <v>356</v>
      </c>
      <c r="E140" s="42" t="s">
        <v>45</v>
      </c>
      <c r="F140" s="42" t="s">
        <v>54</v>
      </c>
      <c r="G140" s="42" t="s">
        <v>357</v>
      </c>
      <c r="H140" s="42" t="s">
        <v>358</v>
      </c>
      <c r="I140" s="42">
        <v>500</v>
      </c>
      <c r="J140" s="42">
        <v>30</v>
      </c>
      <c r="K140" s="47">
        <v>43344</v>
      </c>
      <c r="L140" s="42"/>
    </row>
    <row r="141" s="29" customFormat="1" ht="28.5" spans="1:12">
      <c r="A141" s="42">
        <v>135</v>
      </c>
      <c r="B141" s="42">
        <v>17</v>
      </c>
      <c r="C141" s="42" t="s">
        <v>10</v>
      </c>
      <c r="D141" s="42" t="s">
        <v>359</v>
      </c>
      <c r="E141" s="42" t="s">
        <v>45</v>
      </c>
      <c r="F141" s="42" t="s">
        <v>54</v>
      </c>
      <c r="G141" s="42" t="s">
        <v>360</v>
      </c>
      <c r="H141" s="42" t="s">
        <v>359</v>
      </c>
      <c r="I141" s="42">
        <v>18</v>
      </c>
      <c r="J141" s="42">
        <v>18</v>
      </c>
      <c r="K141" s="47">
        <v>43191</v>
      </c>
      <c r="L141" s="42"/>
    </row>
    <row r="142" s="29" customFormat="1" ht="28.5" spans="1:12">
      <c r="A142" s="42">
        <v>136</v>
      </c>
      <c r="B142" s="42">
        <v>18</v>
      </c>
      <c r="C142" s="42" t="s">
        <v>10</v>
      </c>
      <c r="D142" s="42" t="s">
        <v>359</v>
      </c>
      <c r="E142" s="42" t="s">
        <v>157</v>
      </c>
      <c r="F142" s="42" t="s">
        <v>157</v>
      </c>
      <c r="G142" s="42" t="s">
        <v>344</v>
      </c>
      <c r="H142" s="42" t="s">
        <v>359</v>
      </c>
      <c r="I142" s="42">
        <v>12</v>
      </c>
      <c r="J142" s="42">
        <v>12</v>
      </c>
      <c r="K142" s="47">
        <v>43282</v>
      </c>
      <c r="L142" s="42"/>
    </row>
    <row r="143" s="29" customFormat="1" ht="28.5" spans="1:12">
      <c r="A143" s="42">
        <v>137</v>
      </c>
      <c r="B143" s="42">
        <v>19</v>
      </c>
      <c r="C143" s="42" t="s">
        <v>10</v>
      </c>
      <c r="D143" s="42" t="s">
        <v>361</v>
      </c>
      <c r="E143" s="42" t="s">
        <v>45</v>
      </c>
      <c r="F143" s="42" t="s">
        <v>54</v>
      </c>
      <c r="G143" s="42" t="s">
        <v>362</v>
      </c>
      <c r="H143" s="42" t="s">
        <v>361</v>
      </c>
      <c r="I143" s="42">
        <v>30</v>
      </c>
      <c r="J143" s="42">
        <v>30</v>
      </c>
      <c r="K143" s="47">
        <v>43221</v>
      </c>
      <c r="L143" s="42"/>
    </row>
    <row r="144" s="29" customFormat="1" ht="14.25" spans="1:12">
      <c r="A144" s="42">
        <v>138</v>
      </c>
      <c r="B144" s="42">
        <v>20</v>
      </c>
      <c r="C144" s="42" t="s">
        <v>10</v>
      </c>
      <c r="D144" s="42" t="s">
        <v>363</v>
      </c>
      <c r="E144" s="43" t="s">
        <v>53</v>
      </c>
      <c r="F144" s="42" t="s">
        <v>59</v>
      </c>
      <c r="G144" s="42" t="s">
        <v>364</v>
      </c>
      <c r="H144" s="42" t="s">
        <v>365</v>
      </c>
      <c r="I144" s="42">
        <v>30</v>
      </c>
      <c r="J144" s="42">
        <v>30</v>
      </c>
      <c r="K144" s="47">
        <v>43191</v>
      </c>
      <c r="L144" s="42"/>
    </row>
    <row r="145" s="29" customFormat="1" ht="36" customHeight="1" spans="1:12">
      <c r="A145" s="42">
        <v>139</v>
      </c>
      <c r="B145" s="42">
        <v>21</v>
      </c>
      <c r="C145" s="42" t="s">
        <v>10</v>
      </c>
      <c r="D145" s="42" t="s">
        <v>366</v>
      </c>
      <c r="E145" s="42" t="s">
        <v>45</v>
      </c>
      <c r="F145" s="42" t="s">
        <v>46</v>
      </c>
      <c r="G145" s="42" t="s">
        <v>367</v>
      </c>
      <c r="H145" s="42" t="s">
        <v>368</v>
      </c>
      <c r="I145" s="42">
        <v>22</v>
      </c>
      <c r="J145" s="42">
        <v>22</v>
      </c>
      <c r="K145" s="47">
        <v>43405</v>
      </c>
      <c r="L145" s="42"/>
    </row>
    <row r="146" s="29" customFormat="1" ht="28.5" spans="1:12">
      <c r="A146" s="42">
        <v>140</v>
      </c>
      <c r="B146" s="42">
        <v>22</v>
      </c>
      <c r="C146" s="42" t="s">
        <v>10</v>
      </c>
      <c r="D146" s="42" t="s">
        <v>366</v>
      </c>
      <c r="E146" s="42" t="s">
        <v>157</v>
      </c>
      <c r="F146" s="42" t="s">
        <v>157</v>
      </c>
      <c r="G146" s="42" t="s">
        <v>344</v>
      </c>
      <c r="H146" s="42" t="s">
        <v>366</v>
      </c>
      <c r="I146" s="42">
        <v>8</v>
      </c>
      <c r="J146" s="42">
        <v>8</v>
      </c>
      <c r="K146" s="47">
        <v>43282</v>
      </c>
      <c r="L146" s="42"/>
    </row>
    <row r="147" s="29" customFormat="1" ht="37.05" customHeight="1" spans="1:12">
      <c r="A147" s="42">
        <v>141</v>
      </c>
      <c r="B147" s="42">
        <v>23</v>
      </c>
      <c r="C147" s="42" t="s">
        <v>10</v>
      </c>
      <c r="D147" s="42" t="s">
        <v>369</v>
      </c>
      <c r="E147" s="42" t="s">
        <v>45</v>
      </c>
      <c r="F147" s="42" t="s">
        <v>46</v>
      </c>
      <c r="G147" s="42" t="s">
        <v>367</v>
      </c>
      <c r="H147" s="42" t="s">
        <v>368</v>
      </c>
      <c r="I147" s="42">
        <v>30</v>
      </c>
      <c r="J147" s="42">
        <v>30</v>
      </c>
      <c r="K147" s="47">
        <v>43252</v>
      </c>
      <c r="L147" s="42"/>
    </row>
    <row r="148" s="29" customFormat="1" ht="14.25" spans="1:12">
      <c r="A148" s="42">
        <v>142</v>
      </c>
      <c r="B148" s="42">
        <v>24</v>
      </c>
      <c r="C148" s="42" t="s">
        <v>10</v>
      </c>
      <c r="D148" s="42" t="s">
        <v>370</v>
      </c>
      <c r="E148" s="43" t="s">
        <v>53</v>
      </c>
      <c r="F148" s="42" t="s">
        <v>113</v>
      </c>
      <c r="G148" s="42" t="s">
        <v>371</v>
      </c>
      <c r="H148" s="42" t="s">
        <v>372</v>
      </c>
      <c r="I148" s="42">
        <v>23</v>
      </c>
      <c r="J148" s="42">
        <v>23</v>
      </c>
      <c r="K148" s="47">
        <v>43252</v>
      </c>
      <c r="L148" s="42"/>
    </row>
    <row r="149" s="29" customFormat="1" ht="14.25" spans="1:12">
      <c r="A149" s="42">
        <v>143</v>
      </c>
      <c r="B149" s="42">
        <v>25</v>
      </c>
      <c r="C149" s="42" t="s">
        <v>10</v>
      </c>
      <c r="D149" s="42" t="s">
        <v>373</v>
      </c>
      <c r="E149" s="43" t="s">
        <v>53</v>
      </c>
      <c r="F149" s="42" t="s">
        <v>113</v>
      </c>
      <c r="G149" s="42" t="s">
        <v>374</v>
      </c>
      <c r="H149" s="42" t="s">
        <v>375</v>
      </c>
      <c r="I149" s="42">
        <v>30</v>
      </c>
      <c r="J149" s="42">
        <v>30</v>
      </c>
      <c r="K149" s="47">
        <v>43160</v>
      </c>
      <c r="L149" s="42"/>
    </row>
    <row r="150" s="29" customFormat="1" ht="42.75" spans="1:12">
      <c r="A150" s="42">
        <v>144</v>
      </c>
      <c r="B150" s="42">
        <v>26</v>
      </c>
      <c r="C150" s="42" t="s">
        <v>10</v>
      </c>
      <c r="D150" s="42" t="s">
        <v>376</v>
      </c>
      <c r="E150" s="42" t="s">
        <v>157</v>
      </c>
      <c r="F150" s="42" t="s">
        <v>157</v>
      </c>
      <c r="G150" s="42" t="s">
        <v>346</v>
      </c>
      <c r="H150" s="42" t="s">
        <v>347</v>
      </c>
      <c r="I150" s="42">
        <v>22</v>
      </c>
      <c r="J150" s="42">
        <v>22</v>
      </c>
      <c r="K150" s="47">
        <v>43313</v>
      </c>
      <c r="L150" s="42"/>
    </row>
    <row r="151" s="29" customFormat="1" ht="28.5" spans="1:12">
      <c r="A151" s="42">
        <v>145</v>
      </c>
      <c r="B151" s="42">
        <v>27</v>
      </c>
      <c r="C151" s="42" t="s">
        <v>10</v>
      </c>
      <c r="D151" s="42" t="s">
        <v>376</v>
      </c>
      <c r="E151" s="42" t="s">
        <v>157</v>
      </c>
      <c r="F151" s="42" t="s">
        <v>157</v>
      </c>
      <c r="G151" s="42" t="s">
        <v>344</v>
      </c>
      <c r="H151" s="42" t="s">
        <v>376</v>
      </c>
      <c r="I151" s="42">
        <v>8</v>
      </c>
      <c r="J151" s="42">
        <v>8</v>
      </c>
      <c r="K151" s="47">
        <v>43282</v>
      </c>
      <c r="L151" s="42"/>
    </row>
    <row r="152" s="29" customFormat="1" ht="14.25" spans="1:12">
      <c r="A152" s="42">
        <v>146</v>
      </c>
      <c r="B152" s="42">
        <v>28</v>
      </c>
      <c r="C152" s="42" t="s">
        <v>10</v>
      </c>
      <c r="D152" s="42" t="s">
        <v>377</v>
      </c>
      <c r="E152" s="43" t="s">
        <v>53</v>
      </c>
      <c r="F152" s="42" t="s">
        <v>67</v>
      </c>
      <c r="G152" s="42" t="s">
        <v>378</v>
      </c>
      <c r="H152" s="42" t="s">
        <v>379</v>
      </c>
      <c r="I152" s="42">
        <v>22</v>
      </c>
      <c r="J152" s="42">
        <v>22</v>
      </c>
      <c r="K152" s="47" t="s">
        <v>380</v>
      </c>
      <c r="L152" s="42"/>
    </row>
    <row r="153" s="29" customFormat="1" ht="28.5" spans="1:12">
      <c r="A153" s="42">
        <v>147</v>
      </c>
      <c r="B153" s="42">
        <v>29</v>
      </c>
      <c r="C153" s="42" t="s">
        <v>10</v>
      </c>
      <c r="D153" s="42" t="s">
        <v>377</v>
      </c>
      <c r="E153" s="42" t="s">
        <v>157</v>
      </c>
      <c r="F153" s="42" t="s">
        <v>157</v>
      </c>
      <c r="G153" s="42" t="s">
        <v>344</v>
      </c>
      <c r="H153" s="42" t="s">
        <v>377</v>
      </c>
      <c r="I153" s="42">
        <v>8</v>
      </c>
      <c r="J153" s="42">
        <v>8</v>
      </c>
      <c r="K153" s="47">
        <v>43282</v>
      </c>
      <c r="L153" s="42"/>
    </row>
    <row r="154" s="29" customFormat="1" ht="42.75" spans="1:12">
      <c r="A154" s="42">
        <v>148</v>
      </c>
      <c r="B154" s="42">
        <v>30</v>
      </c>
      <c r="C154" s="42" t="s">
        <v>10</v>
      </c>
      <c r="D154" s="42" t="s">
        <v>381</v>
      </c>
      <c r="E154" s="42" t="s">
        <v>157</v>
      </c>
      <c r="F154" s="42" t="s">
        <v>157</v>
      </c>
      <c r="G154" s="42" t="s">
        <v>346</v>
      </c>
      <c r="H154" s="42" t="s">
        <v>347</v>
      </c>
      <c r="I154" s="42">
        <v>22</v>
      </c>
      <c r="J154" s="42">
        <v>22</v>
      </c>
      <c r="K154" s="47">
        <v>43313</v>
      </c>
      <c r="L154" s="42"/>
    </row>
    <row r="155" s="29" customFormat="1" ht="28.5" spans="1:12">
      <c r="A155" s="42">
        <v>149</v>
      </c>
      <c r="B155" s="42">
        <v>31</v>
      </c>
      <c r="C155" s="42" t="s">
        <v>10</v>
      </c>
      <c r="D155" s="42" t="s">
        <v>381</v>
      </c>
      <c r="E155" s="42" t="s">
        <v>157</v>
      </c>
      <c r="F155" s="42" t="s">
        <v>157</v>
      </c>
      <c r="G155" s="42" t="s">
        <v>344</v>
      </c>
      <c r="H155" s="42" t="s">
        <v>381</v>
      </c>
      <c r="I155" s="42">
        <v>8</v>
      </c>
      <c r="J155" s="42">
        <v>8</v>
      </c>
      <c r="K155" s="47">
        <v>43282</v>
      </c>
      <c r="L155" s="42"/>
    </row>
    <row r="156" s="29" customFormat="1" ht="14.25" spans="1:12">
      <c r="A156" s="42">
        <v>150</v>
      </c>
      <c r="B156" s="42">
        <v>32</v>
      </c>
      <c r="C156" s="42" t="s">
        <v>10</v>
      </c>
      <c r="D156" s="42" t="s">
        <v>382</v>
      </c>
      <c r="E156" s="43" t="s">
        <v>53</v>
      </c>
      <c r="F156" s="42" t="s">
        <v>67</v>
      </c>
      <c r="G156" s="42" t="s">
        <v>383</v>
      </c>
      <c r="H156" s="42" t="s">
        <v>382</v>
      </c>
      <c r="I156" s="42">
        <v>22</v>
      </c>
      <c r="J156" s="42">
        <v>22</v>
      </c>
      <c r="K156" s="47">
        <v>43221</v>
      </c>
      <c r="L156" s="42"/>
    </row>
    <row r="157" s="29" customFormat="1" ht="28.5" spans="1:12">
      <c r="A157" s="42">
        <v>151</v>
      </c>
      <c r="B157" s="42">
        <v>33</v>
      </c>
      <c r="C157" s="42" t="s">
        <v>10</v>
      </c>
      <c r="D157" s="42" t="s">
        <v>382</v>
      </c>
      <c r="E157" s="42" t="s">
        <v>157</v>
      </c>
      <c r="F157" s="42" t="s">
        <v>157</v>
      </c>
      <c r="G157" s="42" t="s">
        <v>344</v>
      </c>
      <c r="H157" s="42" t="s">
        <v>382</v>
      </c>
      <c r="I157" s="42">
        <v>8</v>
      </c>
      <c r="J157" s="42">
        <v>8</v>
      </c>
      <c r="K157" s="47">
        <v>43282</v>
      </c>
      <c r="L157" s="42"/>
    </row>
    <row r="158" s="29" customFormat="1" ht="28.5" spans="1:12">
      <c r="A158" s="42">
        <v>152</v>
      </c>
      <c r="B158" s="42">
        <v>34</v>
      </c>
      <c r="C158" s="42" t="s">
        <v>10</v>
      </c>
      <c r="D158" s="42" t="s">
        <v>384</v>
      </c>
      <c r="E158" s="42" t="s">
        <v>45</v>
      </c>
      <c r="F158" s="42" t="s">
        <v>54</v>
      </c>
      <c r="G158" s="42" t="s">
        <v>385</v>
      </c>
      <c r="H158" s="42" t="s">
        <v>384</v>
      </c>
      <c r="I158" s="42">
        <v>18</v>
      </c>
      <c r="J158" s="42">
        <v>18</v>
      </c>
      <c r="K158" s="47">
        <v>43252</v>
      </c>
      <c r="L158" s="42"/>
    </row>
    <row r="159" s="29" customFormat="1" ht="28.5" spans="1:12">
      <c r="A159" s="42">
        <v>153</v>
      </c>
      <c r="B159" s="42">
        <v>35</v>
      </c>
      <c r="C159" s="42" t="s">
        <v>10</v>
      </c>
      <c r="D159" s="42" t="s">
        <v>384</v>
      </c>
      <c r="E159" s="42" t="s">
        <v>157</v>
      </c>
      <c r="F159" s="42" t="s">
        <v>157</v>
      </c>
      <c r="G159" s="42" t="s">
        <v>344</v>
      </c>
      <c r="H159" s="42" t="s">
        <v>384</v>
      </c>
      <c r="I159" s="42">
        <v>12</v>
      </c>
      <c r="J159" s="42">
        <v>12</v>
      </c>
      <c r="K159" s="47">
        <v>43282</v>
      </c>
      <c r="L159" s="42"/>
    </row>
    <row r="160" s="29" customFormat="1" ht="36" customHeight="1" spans="1:12">
      <c r="A160" s="42">
        <v>154</v>
      </c>
      <c r="B160" s="42">
        <v>36</v>
      </c>
      <c r="C160" s="42" t="s">
        <v>10</v>
      </c>
      <c r="D160" s="42" t="s">
        <v>386</v>
      </c>
      <c r="E160" s="42" t="s">
        <v>45</v>
      </c>
      <c r="F160" s="42" t="s">
        <v>54</v>
      </c>
      <c r="G160" s="42" t="s">
        <v>387</v>
      </c>
      <c r="H160" s="42" t="s">
        <v>388</v>
      </c>
      <c r="I160" s="42">
        <v>80</v>
      </c>
      <c r="J160" s="42">
        <v>30</v>
      </c>
      <c r="K160" s="47">
        <v>43252</v>
      </c>
      <c r="L160" s="42"/>
    </row>
    <row r="161" s="29" customFormat="1" ht="14.25" spans="1:12">
      <c r="A161" s="42">
        <v>155</v>
      </c>
      <c r="B161" s="42">
        <v>37</v>
      </c>
      <c r="C161" s="42" t="s">
        <v>10</v>
      </c>
      <c r="D161" s="42" t="s">
        <v>389</v>
      </c>
      <c r="E161" s="43" t="s">
        <v>53</v>
      </c>
      <c r="F161" s="42" t="s">
        <v>59</v>
      </c>
      <c r="G161" s="42" t="s">
        <v>390</v>
      </c>
      <c r="H161" s="42" t="s">
        <v>391</v>
      </c>
      <c r="I161" s="42">
        <v>30</v>
      </c>
      <c r="J161" s="42">
        <v>30</v>
      </c>
      <c r="K161" s="47">
        <v>43191</v>
      </c>
      <c r="L161" s="42"/>
    </row>
    <row r="162" s="29" customFormat="1" ht="14.25" spans="1:12">
      <c r="A162" s="42">
        <v>156</v>
      </c>
      <c r="B162" s="42">
        <v>38</v>
      </c>
      <c r="C162" s="42" t="s">
        <v>10</v>
      </c>
      <c r="D162" s="42" t="s">
        <v>392</v>
      </c>
      <c r="E162" s="43" t="s">
        <v>53</v>
      </c>
      <c r="F162" s="42" t="s">
        <v>59</v>
      </c>
      <c r="G162" s="42" t="s">
        <v>393</v>
      </c>
      <c r="H162" s="42" t="s">
        <v>394</v>
      </c>
      <c r="I162" s="42">
        <v>13</v>
      </c>
      <c r="J162" s="42">
        <v>13</v>
      </c>
      <c r="K162" s="47">
        <v>43191</v>
      </c>
      <c r="L162" s="42"/>
    </row>
    <row r="163" s="29" customFormat="1" ht="28.5" spans="1:12">
      <c r="A163" s="42">
        <v>157</v>
      </c>
      <c r="B163" s="42">
        <v>39</v>
      </c>
      <c r="C163" s="42" t="s">
        <v>10</v>
      </c>
      <c r="D163" s="42" t="s">
        <v>392</v>
      </c>
      <c r="E163" s="42" t="s">
        <v>157</v>
      </c>
      <c r="F163" s="42" t="s">
        <v>157</v>
      </c>
      <c r="G163" s="42" t="s">
        <v>344</v>
      </c>
      <c r="H163" s="42" t="s">
        <v>392</v>
      </c>
      <c r="I163" s="42">
        <v>8</v>
      </c>
      <c r="J163" s="42">
        <v>8</v>
      </c>
      <c r="K163" s="47">
        <v>43282</v>
      </c>
      <c r="L163" s="42"/>
    </row>
    <row r="164" s="30" customFormat="1" ht="14.25" spans="1:12">
      <c r="A164" s="42">
        <v>158</v>
      </c>
      <c r="B164" s="42">
        <v>40</v>
      </c>
      <c r="C164" s="49" t="s">
        <v>10</v>
      </c>
      <c r="D164" s="49" t="s">
        <v>395</v>
      </c>
      <c r="E164" s="43" t="s">
        <v>53</v>
      </c>
      <c r="F164" s="49" t="s">
        <v>89</v>
      </c>
      <c r="G164" s="50" t="s">
        <v>396</v>
      </c>
      <c r="H164" s="50" t="s">
        <v>397</v>
      </c>
      <c r="I164" s="49">
        <v>30</v>
      </c>
      <c r="J164" s="49">
        <v>30</v>
      </c>
      <c r="K164" s="49" t="s">
        <v>70</v>
      </c>
      <c r="L164" s="50"/>
    </row>
    <row r="165" s="30" customFormat="1" ht="14.25" spans="1:12">
      <c r="A165" s="42">
        <v>159</v>
      </c>
      <c r="B165" s="42">
        <v>41</v>
      </c>
      <c r="C165" s="49" t="s">
        <v>10</v>
      </c>
      <c r="D165" s="49" t="s">
        <v>395</v>
      </c>
      <c r="E165" s="43" t="s">
        <v>53</v>
      </c>
      <c r="F165" s="49" t="s">
        <v>398</v>
      </c>
      <c r="G165" s="50" t="s">
        <v>399</v>
      </c>
      <c r="H165" s="50" t="s">
        <v>400</v>
      </c>
      <c r="I165" s="49">
        <v>35.6</v>
      </c>
      <c r="J165" s="49">
        <v>20</v>
      </c>
      <c r="K165" s="49" t="s">
        <v>70</v>
      </c>
      <c r="L165" s="50"/>
    </row>
    <row r="166" s="30" customFormat="1" ht="14.25" spans="1:12">
      <c r="A166" s="42">
        <v>160</v>
      </c>
      <c r="B166" s="42">
        <v>42</v>
      </c>
      <c r="C166" s="49" t="s">
        <v>10</v>
      </c>
      <c r="D166" s="49" t="s">
        <v>401</v>
      </c>
      <c r="E166" s="43" t="s">
        <v>53</v>
      </c>
      <c r="F166" s="49" t="s">
        <v>59</v>
      </c>
      <c r="G166" s="50" t="s">
        <v>402</v>
      </c>
      <c r="H166" s="50" t="s">
        <v>403</v>
      </c>
      <c r="I166" s="49">
        <v>21</v>
      </c>
      <c r="J166" s="49">
        <v>21</v>
      </c>
      <c r="K166" s="61">
        <v>43221</v>
      </c>
      <c r="L166" s="50"/>
    </row>
    <row r="167" s="30" customFormat="1" ht="14.25" spans="1:12">
      <c r="A167" s="42">
        <v>161</v>
      </c>
      <c r="B167" s="42">
        <v>43</v>
      </c>
      <c r="C167" s="49" t="s">
        <v>10</v>
      </c>
      <c r="D167" s="49" t="s">
        <v>401</v>
      </c>
      <c r="E167" s="43" t="s">
        <v>53</v>
      </c>
      <c r="F167" s="49" t="s">
        <v>113</v>
      </c>
      <c r="G167" s="50" t="s">
        <v>404</v>
      </c>
      <c r="H167" s="50" t="s">
        <v>403</v>
      </c>
      <c r="I167" s="49">
        <v>10</v>
      </c>
      <c r="J167" s="49">
        <v>10</v>
      </c>
      <c r="K167" s="61">
        <v>43221</v>
      </c>
      <c r="L167" s="50"/>
    </row>
    <row r="168" s="30" customFormat="1" ht="28.5" spans="1:12">
      <c r="A168" s="42">
        <v>162</v>
      </c>
      <c r="B168" s="42">
        <v>44</v>
      </c>
      <c r="C168" s="49" t="s">
        <v>10</v>
      </c>
      <c r="D168" s="49" t="s">
        <v>79</v>
      </c>
      <c r="E168" s="42" t="s">
        <v>45</v>
      </c>
      <c r="F168" s="49" t="s">
        <v>54</v>
      </c>
      <c r="G168" s="50" t="s">
        <v>405</v>
      </c>
      <c r="H168" s="50" t="s">
        <v>406</v>
      </c>
      <c r="I168" s="49">
        <v>30</v>
      </c>
      <c r="J168" s="49">
        <v>30</v>
      </c>
      <c r="K168" s="49" t="s">
        <v>407</v>
      </c>
      <c r="L168" s="50"/>
    </row>
    <row r="169" s="30" customFormat="1" ht="28.5" spans="1:12">
      <c r="A169" s="42">
        <v>163</v>
      </c>
      <c r="B169" s="42">
        <v>45</v>
      </c>
      <c r="C169" s="49" t="s">
        <v>10</v>
      </c>
      <c r="D169" s="49" t="s">
        <v>79</v>
      </c>
      <c r="E169" s="43" t="s">
        <v>53</v>
      </c>
      <c r="F169" s="49" t="s">
        <v>59</v>
      </c>
      <c r="G169" s="50" t="s">
        <v>408</v>
      </c>
      <c r="H169" s="50" t="s">
        <v>409</v>
      </c>
      <c r="I169" s="49">
        <v>10</v>
      </c>
      <c r="J169" s="49">
        <v>10</v>
      </c>
      <c r="K169" s="61">
        <v>43221</v>
      </c>
      <c r="L169" s="50"/>
    </row>
    <row r="170" s="30" customFormat="1" ht="28.5" spans="1:12">
      <c r="A170" s="42">
        <v>164</v>
      </c>
      <c r="B170" s="42">
        <v>46</v>
      </c>
      <c r="C170" s="49" t="s">
        <v>10</v>
      </c>
      <c r="D170" s="49" t="s">
        <v>76</v>
      </c>
      <c r="E170" s="49" t="s">
        <v>63</v>
      </c>
      <c r="F170" s="49" t="s">
        <v>63</v>
      </c>
      <c r="G170" s="57" t="s">
        <v>410</v>
      </c>
      <c r="H170" s="50" t="s">
        <v>76</v>
      </c>
      <c r="I170" s="49">
        <v>10</v>
      </c>
      <c r="J170" s="49">
        <v>10</v>
      </c>
      <c r="K170" s="61">
        <v>43374</v>
      </c>
      <c r="L170" s="57"/>
    </row>
    <row r="171" s="30" customFormat="1" ht="28.5" spans="1:12">
      <c r="A171" s="42">
        <v>165</v>
      </c>
      <c r="B171" s="42">
        <v>47</v>
      </c>
      <c r="C171" s="49" t="s">
        <v>10</v>
      </c>
      <c r="D171" s="49" t="s">
        <v>401</v>
      </c>
      <c r="E171" s="49" t="s">
        <v>63</v>
      </c>
      <c r="F171" s="49" t="s">
        <v>63</v>
      </c>
      <c r="G171" s="57" t="s">
        <v>411</v>
      </c>
      <c r="H171" s="50" t="s">
        <v>412</v>
      </c>
      <c r="I171" s="49">
        <v>19</v>
      </c>
      <c r="J171" s="49">
        <v>19</v>
      </c>
      <c r="K171" s="61">
        <v>43435</v>
      </c>
      <c r="L171" s="57"/>
    </row>
    <row r="172" s="32" customFormat="1" ht="42" customHeight="1" spans="1:12">
      <c r="A172" s="42">
        <v>166</v>
      </c>
      <c r="B172" s="42">
        <v>48</v>
      </c>
      <c r="C172" s="58" t="s">
        <v>10</v>
      </c>
      <c r="D172" s="59" t="s">
        <v>370</v>
      </c>
      <c r="E172" s="49" t="s">
        <v>63</v>
      </c>
      <c r="F172" s="58" t="s">
        <v>63</v>
      </c>
      <c r="G172" s="60" t="s">
        <v>413</v>
      </c>
      <c r="H172" s="58" t="s">
        <v>414</v>
      </c>
      <c r="I172" s="59">
        <v>7</v>
      </c>
      <c r="J172" s="59">
        <v>7</v>
      </c>
      <c r="K172" s="62">
        <v>43191</v>
      </c>
      <c r="L172" s="63"/>
    </row>
    <row r="173" s="32" customFormat="1" ht="42" customHeight="1" spans="1:12">
      <c r="A173" s="42">
        <v>167</v>
      </c>
      <c r="B173" s="42">
        <v>49</v>
      </c>
      <c r="C173" s="58" t="s">
        <v>10</v>
      </c>
      <c r="D173" s="59" t="s">
        <v>392</v>
      </c>
      <c r="E173" s="49" t="s">
        <v>63</v>
      </c>
      <c r="F173" s="58" t="s">
        <v>63</v>
      </c>
      <c r="G173" s="60" t="s">
        <v>415</v>
      </c>
      <c r="H173" s="58" t="s">
        <v>416</v>
      </c>
      <c r="I173" s="59">
        <v>9</v>
      </c>
      <c r="J173" s="58">
        <v>9</v>
      </c>
      <c r="K173" s="64">
        <v>43405</v>
      </c>
      <c r="L173" s="63"/>
    </row>
    <row r="174" s="31" customFormat="1" ht="22.05" customHeight="1" spans="1:12">
      <c r="A174" s="51" t="s">
        <v>51</v>
      </c>
      <c r="B174" s="51"/>
      <c r="C174" s="51"/>
      <c r="D174" s="51"/>
      <c r="E174" s="51"/>
      <c r="F174" s="51"/>
      <c r="G174" s="51"/>
      <c r="H174" s="51"/>
      <c r="I174" s="51">
        <f>SUM(I125:I173)</f>
        <v>1699.2</v>
      </c>
      <c r="J174" s="51">
        <f>SUM(J125:J173)</f>
        <v>990</v>
      </c>
      <c r="K174" s="55"/>
      <c r="L174" s="51"/>
    </row>
    <row r="175" s="29" customFormat="1" ht="28.5" spans="1:12">
      <c r="A175" s="42">
        <v>168</v>
      </c>
      <c r="B175" s="42">
        <v>1</v>
      </c>
      <c r="C175" s="42" t="s">
        <v>25</v>
      </c>
      <c r="D175" s="42" t="s">
        <v>417</v>
      </c>
      <c r="E175" s="43" t="s">
        <v>53</v>
      </c>
      <c r="F175" s="42" t="s">
        <v>67</v>
      </c>
      <c r="G175" s="42" t="s">
        <v>418</v>
      </c>
      <c r="H175" s="42" t="s">
        <v>417</v>
      </c>
      <c r="I175" s="42">
        <v>22</v>
      </c>
      <c r="J175" s="42">
        <v>22</v>
      </c>
      <c r="K175" s="65">
        <v>2018.12</v>
      </c>
      <c r="L175" s="42"/>
    </row>
    <row r="176" s="29" customFormat="1" ht="28.5" spans="1:12">
      <c r="A176" s="42">
        <v>169</v>
      </c>
      <c r="B176" s="42">
        <v>2</v>
      </c>
      <c r="C176" s="42" t="s">
        <v>25</v>
      </c>
      <c r="D176" s="42" t="s">
        <v>417</v>
      </c>
      <c r="E176" s="42" t="s">
        <v>157</v>
      </c>
      <c r="F176" s="42" t="s">
        <v>157</v>
      </c>
      <c r="G176" s="42" t="s">
        <v>419</v>
      </c>
      <c r="H176" s="42" t="s">
        <v>417</v>
      </c>
      <c r="I176" s="42">
        <v>8</v>
      </c>
      <c r="J176" s="42">
        <v>8</v>
      </c>
      <c r="K176" s="65">
        <v>2018.03</v>
      </c>
      <c r="L176" s="42"/>
    </row>
    <row r="177" s="29" customFormat="1" ht="28.5" spans="1:12">
      <c r="A177" s="42">
        <v>170</v>
      </c>
      <c r="B177" s="42">
        <v>3</v>
      </c>
      <c r="C177" s="42" t="s">
        <v>25</v>
      </c>
      <c r="D177" s="42" t="s">
        <v>420</v>
      </c>
      <c r="E177" s="42" t="s">
        <v>45</v>
      </c>
      <c r="F177" s="42" t="s">
        <v>54</v>
      </c>
      <c r="G177" s="42" t="s">
        <v>421</v>
      </c>
      <c r="H177" s="42" t="s">
        <v>420</v>
      </c>
      <c r="I177" s="42">
        <v>30</v>
      </c>
      <c r="J177" s="42">
        <v>30</v>
      </c>
      <c r="K177" s="65">
        <v>2018.1</v>
      </c>
      <c r="L177" s="42"/>
    </row>
    <row r="178" s="29" customFormat="1" ht="14.25" spans="1:12">
      <c r="A178" s="42">
        <v>171</v>
      </c>
      <c r="B178" s="42">
        <v>4</v>
      </c>
      <c r="C178" s="42" t="s">
        <v>25</v>
      </c>
      <c r="D178" s="42" t="s">
        <v>422</v>
      </c>
      <c r="E178" s="43" t="s">
        <v>53</v>
      </c>
      <c r="F178" s="42" t="s">
        <v>54</v>
      </c>
      <c r="G178" s="42" t="s">
        <v>423</v>
      </c>
      <c r="H178" s="42" t="s">
        <v>422</v>
      </c>
      <c r="I178" s="42">
        <v>15</v>
      </c>
      <c r="J178" s="42">
        <v>15</v>
      </c>
      <c r="K178" s="65">
        <v>2018.05</v>
      </c>
      <c r="L178" s="42"/>
    </row>
    <row r="179" s="29" customFormat="1" ht="28.5" spans="1:12">
      <c r="A179" s="42">
        <v>172</v>
      </c>
      <c r="B179" s="42">
        <v>5</v>
      </c>
      <c r="C179" s="42" t="s">
        <v>25</v>
      </c>
      <c r="D179" s="42" t="s">
        <v>422</v>
      </c>
      <c r="E179" s="42" t="s">
        <v>157</v>
      </c>
      <c r="F179" s="42" t="s">
        <v>157</v>
      </c>
      <c r="G179" s="42" t="s">
        <v>419</v>
      </c>
      <c r="H179" s="42" t="s">
        <v>422</v>
      </c>
      <c r="I179" s="42">
        <v>15</v>
      </c>
      <c r="J179" s="42">
        <v>15</v>
      </c>
      <c r="K179" s="65">
        <v>2018.06</v>
      </c>
      <c r="L179" s="42"/>
    </row>
    <row r="180" s="29" customFormat="1" ht="28.5" spans="1:12">
      <c r="A180" s="42">
        <v>173</v>
      </c>
      <c r="B180" s="42">
        <v>6</v>
      </c>
      <c r="C180" s="42" t="s">
        <v>25</v>
      </c>
      <c r="D180" s="42" t="s">
        <v>424</v>
      </c>
      <c r="E180" s="43" t="s">
        <v>53</v>
      </c>
      <c r="F180" s="42" t="s">
        <v>59</v>
      </c>
      <c r="G180" s="42" t="s">
        <v>425</v>
      </c>
      <c r="H180" s="42" t="s">
        <v>424</v>
      </c>
      <c r="I180" s="42">
        <v>22</v>
      </c>
      <c r="J180" s="42">
        <v>22</v>
      </c>
      <c r="K180" s="65">
        <v>2018.04</v>
      </c>
      <c r="L180" s="42"/>
    </row>
    <row r="181" s="29" customFormat="1" ht="28.5" spans="1:12">
      <c r="A181" s="42">
        <v>174</v>
      </c>
      <c r="B181" s="42">
        <v>7</v>
      </c>
      <c r="C181" s="42" t="s">
        <v>25</v>
      </c>
      <c r="D181" s="42" t="s">
        <v>424</v>
      </c>
      <c r="E181" s="42" t="s">
        <v>157</v>
      </c>
      <c r="F181" s="42" t="s">
        <v>157</v>
      </c>
      <c r="G181" s="42" t="s">
        <v>419</v>
      </c>
      <c r="H181" s="42" t="s">
        <v>424</v>
      </c>
      <c r="I181" s="42">
        <v>8</v>
      </c>
      <c r="J181" s="42">
        <v>8</v>
      </c>
      <c r="K181" s="65">
        <v>2018.06</v>
      </c>
      <c r="L181" s="42"/>
    </row>
    <row r="182" s="29" customFormat="1" ht="14.25" spans="1:12">
      <c r="A182" s="42">
        <v>175</v>
      </c>
      <c r="B182" s="42">
        <v>8</v>
      </c>
      <c r="C182" s="42" t="s">
        <v>25</v>
      </c>
      <c r="D182" s="42" t="s">
        <v>426</v>
      </c>
      <c r="E182" s="43" t="s">
        <v>53</v>
      </c>
      <c r="F182" s="42" t="s">
        <v>57</v>
      </c>
      <c r="G182" s="42" t="s">
        <v>427</v>
      </c>
      <c r="H182" s="42" t="s">
        <v>426</v>
      </c>
      <c r="I182" s="42">
        <v>5</v>
      </c>
      <c r="J182" s="42">
        <v>5</v>
      </c>
      <c r="K182" s="65">
        <v>2018.07</v>
      </c>
      <c r="L182" s="42"/>
    </row>
    <row r="183" s="29" customFormat="1" ht="45" customHeight="1" spans="1:12">
      <c r="A183" s="42">
        <v>176</v>
      </c>
      <c r="B183" s="42">
        <v>9</v>
      </c>
      <c r="C183" s="42" t="s">
        <v>25</v>
      </c>
      <c r="D183" s="42" t="s">
        <v>426</v>
      </c>
      <c r="E183" s="42" t="s">
        <v>45</v>
      </c>
      <c r="F183" s="42" t="s">
        <v>46</v>
      </c>
      <c r="G183" s="42" t="s">
        <v>428</v>
      </c>
      <c r="H183" s="42" t="s">
        <v>426</v>
      </c>
      <c r="I183" s="42">
        <v>25</v>
      </c>
      <c r="J183" s="42">
        <v>25</v>
      </c>
      <c r="K183" s="65">
        <v>2018.04</v>
      </c>
      <c r="L183" s="42"/>
    </row>
    <row r="184" s="29" customFormat="1" ht="14.25" spans="1:12">
      <c r="A184" s="42">
        <v>177</v>
      </c>
      <c r="B184" s="42">
        <v>10</v>
      </c>
      <c r="C184" s="42" t="s">
        <v>25</v>
      </c>
      <c r="D184" s="42" t="s">
        <v>429</v>
      </c>
      <c r="E184" s="43" t="s">
        <v>53</v>
      </c>
      <c r="F184" s="42" t="s">
        <v>57</v>
      </c>
      <c r="G184" s="42" t="s">
        <v>427</v>
      </c>
      <c r="H184" s="42" t="s">
        <v>429</v>
      </c>
      <c r="I184" s="42">
        <v>5</v>
      </c>
      <c r="J184" s="42">
        <v>5</v>
      </c>
      <c r="K184" s="65">
        <v>2018.06</v>
      </c>
      <c r="L184" s="42"/>
    </row>
    <row r="185" s="29" customFormat="1" ht="28.5" spans="1:12">
      <c r="A185" s="42">
        <v>178</v>
      </c>
      <c r="B185" s="42">
        <v>11</v>
      </c>
      <c r="C185" s="42" t="s">
        <v>25</v>
      </c>
      <c r="D185" s="42" t="s">
        <v>429</v>
      </c>
      <c r="E185" s="43" t="s">
        <v>53</v>
      </c>
      <c r="F185" s="42" t="s">
        <v>67</v>
      </c>
      <c r="G185" s="42" t="s">
        <v>418</v>
      </c>
      <c r="H185" s="42" t="s">
        <v>429</v>
      </c>
      <c r="I185" s="42">
        <v>25</v>
      </c>
      <c r="J185" s="42">
        <v>25</v>
      </c>
      <c r="K185" s="65">
        <v>2018.05</v>
      </c>
      <c r="L185" s="42"/>
    </row>
    <row r="186" s="29" customFormat="1" ht="28.5" spans="1:12">
      <c r="A186" s="42">
        <v>179</v>
      </c>
      <c r="B186" s="42">
        <v>12</v>
      </c>
      <c r="C186" s="42" t="s">
        <v>25</v>
      </c>
      <c r="D186" s="42" t="s">
        <v>430</v>
      </c>
      <c r="E186" s="42" t="s">
        <v>45</v>
      </c>
      <c r="F186" s="42" t="s">
        <v>46</v>
      </c>
      <c r="G186" s="42" t="s">
        <v>431</v>
      </c>
      <c r="H186" s="42" t="s">
        <v>432</v>
      </c>
      <c r="I186" s="42">
        <v>25</v>
      </c>
      <c r="J186" s="42">
        <v>25</v>
      </c>
      <c r="K186" s="66">
        <v>2018</v>
      </c>
      <c r="L186" s="42"/>
    </row>
    <row r="187" s="29" customFormat="1" ht="14.25" spans="1:12">
      <c r="A187" s="42">
        <v>180</v>
      </c>
      <c r="B187" s="42">
        <v>13</v>
      </c>
      <c r="C187" s="42" t="s">
        <v>25</v>
      </c>
      <c r="D187" s="42" t="s">
        <v>430</v>
      </c>
      <c r="E187" s="43" t="s">
        <v>53</v>
      </c>
      <c r="F187" s="42" t="s">
        <v>57</v>
      </c>
      <c r="G187" s="42" t="s">
        <v>427</v>
      </c>
      <c r="H187" s="42" t="s">
        <v>430</v>
      </c>
      <c r="I187" s="42">
        <v>5</v>
      </c>
      <c r="J187" s="42">
        <v>5</v>
      </c>
      <c r="K187" s="66">
        <v>2018</v>
      </c>
      <c r="L187" s="42"/>
    </row>
    <row r="188" s="29" customFormat="1" ht="28.5" spans="1:12">
      <c r="A188" s="42">
        <v>181</v>
      </c>
      <c r="B188" s="42">
        <v>14</v>
      </c>
      <c r="C188" s="42" t="s">
        <v>25</v>
      </c>
      <c r="D188" s="42" t="s">
        <v>433</v>
      </c>
      <c r="E188" s="42" t="s">
        <v>45</v>
      </c>
      <c r="F188" s="42" t="s">
        <v>54</v>
      </c>
      <c r="G188" s="42" t="s">
        <v>434</v>
      </c>
      <c r="H188" s="42" t="s">
        <v>433</v>
      </c>
      <c r="I188" s="42">
        <v>30</v>
      </c>
      <c r="J188" s="42">
        <v>30</v>
      </c>
      <c r="K188" s="65">
        <v>2018.06</v>
      </c>
      <c r="L188" s="42"/>
    </row>
    <row r="189" s="29" customFormat="1" ht="14.25" spans="1:12">
      <c r="A189" s="42">
        <v>182</v>
      </c>
      <c r="B189" s="42">
        <v>15</v>
      </c>
      <c r="C189" s="42" t="s">
        <v>25</v>
      </c>
      <c r="D189" s="42" t="s">
        <v>435</v>
      </c>
      <c r="E189" s="43" t="s">
        <v>53</v>
      </c>
      <c r="F189" s="42" t="s">
        <v>86</v>
      </c>
      <c r="G189" s="42" t="s">
        <v>436</v>
      </c>
      <c r="H189" s="42" t="s">
        <v>435</v>
      </c>
      <c r="I189" s="42">
        <v>30</v>
      </c>
      <c r="J189" s="42">
        <v>30</v>
      </c>
      <c r="K189" s="45">
        <v>2018.11</v>
      </c>
      <c r="L189" s="42"/>
    </row>
    <row r="190" s="29" customFormat="1" ht="14.25" spans="1:12">
      <c r="A190" s="42">
        <v>183</v>
      </c>
      <c r="B190" s="42">
        <v>16</v>
      </c>
      <c r="C190" s="42" t="s">
        <v>25</v>
      </c>
      <c r="D190" s="42" t="s">
        <v>437</v>
      </c>
      <c r="E190" s="43" t="s">
        <v>53</v>
      </c>
      <c r="F190" s="42" t="s">
        <v>67</v>
      </c>
      <c r="G190" s="42" t="s">
        <v>438</v>
      </c>
      <c r="H190" s="42" t="s">
        <v>437</v>
      </c>
      <c r="I190" s="42">
        <v>30</v>
      </c>
      <c r="J190" s="42">
        <v>30</v>
      </c>
      <c r="K190" s="65">
        <v>2018.05</v>
      </c>
      <c r="L190" s="42"/>
    </row>
    <row r="191" s="29" customFormat="1" ht="28.5" spans="1:12">
      <c r="A191" s="42">
        <v>184</v>
      </c>
      <c r="B191" s="42">
        <v>17</v>
      </c>
      <c r="C191" s="42" t="s">
        <v>25</v>
      </c>
      <c r="D191" s="42" t="s">
        <v>439</v>
      </c>
      <c r="E191" s="43" t="s">
        <v>53</v>
      </c>
      <c r="F191" s="42" t="s">
        <v>59</v>
      </c>
      <c r="G191" s="42" t="s">
        <v>440</v>
      </c>
      <c r="H191" s="42" t="s">
        <v>441</v>
      </c>
      <c r="I191" s="42">
        <v>15</v>
      </c>
      <c r="J191" s="42">
        <v>15</v>
      </c>
      <c r="K191" s="45">
        <v>2018.11</v>
      </c>
      <c r="L191" s="42"/>
    </row>
    <row r="192" s="29" customFormat="1" ht="28.5" spans="1:12">
      <c r="A192" s="42">
        <v>185</v>
      </c>
      <c r="B192" s="42">
        <v>18</v>
      </c>
      <c r="C192" s="42" t="s">
        <v>25</v>
      </c>
      <c r="D192" s="42" t="s">
        <v>439</v>
      </c>
      <c r="E192" s="43" t="s">
        <v>53</v>
      </c>
      <c r="F192" s="42" t="s">
        <v>67</v>
      </c>
      <c r="G192" s="42" t="s">
        <v>418</v>
      </c>
      <c r="H192" s="42" t="s">
        <v>442</v>
      </c>
      <c r="I192" s="42">
        <v>15</v>
      </c>
      <c r="J192" s="42">
        <v>15</v>
      </c>
      <c r="K192" s="42">
        <v>2018.07</v>
      </c>
      <c r="L192" s="42"/>
    </row>
    <row r="193" s="29" customFormat="1" ht="28.5" spans="1:12">
      <c r="A193" s="42">
        <v>186</v>
      </c>
      <c r="B193" s="42">
        <v>19</v>
      </c>
      <c r="C193" s="42" t="s">
        <v>25</v>
      </c>
      <c r="D193" s="42" t="s">
        <v>442</v>
      </c>
      <c r="E193" s="43" t="s">
        <v>53</v>
      </c>
      <c r="F193" s="42" t="s">
        <v>67</v>
      </c>
      <c r="G193" s="42" t="s">
        <v>443</v>
      </c>
      <c r="H193" s="42" t="s">
        <v>442</v>
      </c>
      <c r="I193" s="42">
        <v>30</v>
      </c>
      <c r="J193" s="42">
        <v>30</v>
      </c>
      <c r="K193" s="42">
        <v>2018.05</v>
      </c>
      <c r="L193" s="42"/>
    </row>
    <row r="194" s="29" customFormat="1" ht="28.5" spans="1:12">
      <c r="A194" s="42">
        <v>187</v>
      </c>
      <c r="B194" s="42">
        <v>20</v>
      </c>
      <c r="C194" s="42" t="s">
        <v>25</v>
      </c>
      <c r="D194" s="42" t="s">
        <v>444</v>
      </c>
      <c r="E194" s="43" t="s">
        <v>53</v>
      </c>
      <c r="F194" s="42" t="s">
        <v>67</v>
      </c>
      <c r="G194" s="42" t="s">
        <v>418</v>
      </c>
      <c r="H194" s="42" t="s">
        <v>442</v>
      </c>
      <c r="I194" s="42">
        <v>20</v>
      </c>
      <c r="J194" s="42">
        <v>20</v>
      </c>
      <c r="K194" s="42">
        <v>2018.07</v>
      </c>
      <c r="L194" s="42"/>
    </row>
    <row r="195" s="29" customFormat="1" ht="14.25" spans="1:12">
      <c r="A195" s="42">
        <v>188</v>
      </c>
      <c r="B195" s="42">
        <v>21</v>
      </c>
      <c r="C195" s="42" t="s">
        <v>25</v>
      </c>
      <c r="D195" s="42" t="s">
        <v>445</v>
      </c>
      <c r="E195" s="43" t="s">
        <v>53</v>
      </c>
      <c r="F195" s="42" t="s">
        <v>67</v>
      </c>
      <c r="G195" s="42" t="s">
        <v>438</v>
      </c>
      <c r="H195" s="42" t="s">
        <v>446</v>
      </c>
      <c r="I195" s="42">
        <v>26</v>
      </c>
      <c r="J195" s="42">
        <v>26</v>
      </c>
      <c r="K195" s="42">
        <v>2018.04</v>
      </c>
      <c r="L195" s="42"/>
    </row>
    <row r="196" s="29" customFormat="1" ht="14.25" spans="1:12">
      <c r="A196" s="42">
        <v>189</v>
      </c>
      <c r="B196" s="42">
        <v>22</v>
      </c>
      <c r="C196" s="42" t="s">
        <v>25</v>
      </c>
      <c r="D196" s="42" t="s">
        <v>445</v>
      </c>
      <c r="E196" s="43" t="s">
        <v>53</v>
      </c>
      <c r="F196" s="42" t="s">
        <v>59</v>
      </c>
      <c r="G196" s="42" t="s">
        <v>447</v>
      </c>
      <c r="H196" s="42" t="s">
        <v>448</v>
      </c>
      <c r="I196" s="42">
        <v>4</v>
      </c>
      <c r="J196" s="42">
        <v>4</v>
      </c>
      <c r="K196" s="42">
        <v>2018.03</v>
      </c>
      <c r="L196" s="42"/>
    </row>
    <row r="197" s="29" customFormat="1" ht="14.25" spans="1:12">
      <c r="A197" s="42">
        <v>190</v>
      </c>
      <c r="B197" s="42">
        <v>23</v>
      </c>
      <c r="C197" s="42" t="s">
        <v>25</v>
      </c>
      <c r="D197" s="42" t="s">
        <v>449</v>
      </c>
      <c r="E197" s="43" t="s">
        <v>53</v>
      </c>
      <c r="F197" s="42" t="s">
        <v>86</v>
      </c>
      <c r="G197" s="42" t="s">
        <v>450</v>
      </c>
      <c r="H197" s="42" t="s">
        <v>451</v>
      </c>
      <c r="I197" s="42">
        <v>30</v>
      </c>
      <c r="J197" s="42">
        <v>30</v>
      </c>
      <c r="K197" s="65">
        <v>2018.1</v>
      </c>
      <c r="L197" s="42"/>
    </row>
    <row r="198" s="30" customFormat="1" ht="14.25" spans="1:12">
      <c r="A198" s="42">
        <v>191</v>
      </c>
      <c r="B198" s="42">
        <v>24</v>
      </c>
      <c r="C198" s="49" t="s">
        <v>25</v>
      </c>
      <c r="D198" s="49" t="s">
        <v>452</v>
      </c>
      <c r="E198" s="43" t="s">
        <v>53</v>
      </c>
      <c r="F198" s="49" t="s">
        <v>57</v>
      </c>
      <c r="G198" s="50" t="s">
        <v>453</v>
      </c>
      <c r="H198" s="50" t="s">
        <v>454</v>
      </c>
      <c r="I198" s="49">
        <v>10</v>
      </c>
      <c r="J198" s="49">
        <v>10</v>
      </c>
      <c r="K198" s="68">
        <v>2018</v>
      </c>
      <c r="L198" s="50"/>
    </row>
    <row r="199" s="30" customFormat="1" ht="28.5" spans="1:12">
      <c r="A199" s="42">
        <v>192</v>
      </c>
      <c r="B199" s="42">
        <v>25</v>
      </c>
      <c r="C199" s="49" t="s">
        <v>25</v>
      </c>
      <c r="D199" s="49" t="s">
        <v>452</v>
      </c>
      <c r="E199" s="49" t="s">
        <v>117</v>
      </c>
      <c r="F199" s="49" t="s">
        <v>54</v>
      </c>
      <c r="G199" s="50" t="s">
        <v>455</v>
      </c>
      <c r="H199" s="50" t="s">
        <v>452</v>
      </c>
      <c r="I199" s="49">
        <v>20</v>
      </c>
      <c r="J199" s="49">
        <v>20</v>
      </c>
      <c r="K199" s="69">
        <v>2018.06</v>
      </c>
      <c r="L199" s="50"/>
    </row>
    <row r="200" s="30" customFormat="1" ht="28.5" spans="1:12">
      <c r="A200" s="42">
        <v>193</v>
      </c>
      <c r="B200" s="42">
        <v>26</v>
      </c>
      <c r="C200" s="49" t="s">
        <v>25</v>
      </c>
      <c r="D200" s="49" t="s">
        <v>456</v>
      </c>
      <c r="E200" s="43" t="s">
        <v>53</v>
      </c>
      <c r="F200" s="49" t="s">
        <v>67</v>
      </c>
      <c r="G200" s="50" t="s">
        <v>418</v>
      </c>
      <c r="H200" s="50" t="s">
        <v>442</v>
      </c>
      <c r="I200" s="49">
        <v>20</v>
      </c>
      <c r="J200" s="49">
        <v>20</v>
      </c>
      <c r="K200" s="69">
        <v>2018.05</v>
      </c>
      <c r="L200" s="50"/>
    </row>
    <row r="201" s="30" customFormat="1" ht="14.25" spans="1:12">
      <c r="A201" s="42">
        <v>194</v>
      </c>
      <c r="B201" s="42">
        <v>27</v>
      </c>
      <c r="C201" s="49" t="s">
        <v>25</v>
      </c>
      <c r="D201" s="49" t="s">
        <v>456</v>
      </c>
      <c r="E201" s="43" t="s">
        <v>53</v>
      </c>
      <c r="F201" s="49" t="s">
        <v>57</v>
      </c>
      <c r="G201" s="50" t="s">
        <v>427</v>
      </c>
      <c r="H201" s="50" t="s">
        <v>456</v>
      </c>
      <c r="I201" s="49">
        <v>5</v>
      </c>
      <c r="J201" s="49">
        <v>5</v>
      </c>
      <c r="K201" s="69">
        <v>2018.07</v>
      </c>
      <c r="L201" s="50"/>
    </row>
    <row r="202" s="30" customFormat="1" ht="28.5" spans="1:12">
      <c r="A202" s="42">
        <v>195</v>
      </c>
      <c r="B202" s="42">
        <v>28</v>
      </c>
      <c r="C202" s="49" t="s">
        <v>25</v>
      </c>
      <c r="D202" s="49" t="s">
        <v>456</v>
      </c>
      <c r="E202" s="42" t="s">
        <v>45</v>
      </c>
      <c r="F202" s="49" t="s">
        <v>54</v>
      </c>
      <c r="G202" s="50" t="s">
        <v>457</v>
      </c>
      <c r="H202" s="50" t="s">
        <v>456</v>
      </c>
      <c r="I202" s="49">
        <v>10</v>
      </c>
      <c r="J202" s="49">
        <v>10</v>
      </c>
      <c r="K202" s="69">
        <v>2018.07</v>
      </c>
      <c r="L202" s="50"/>
    </row>
    <row r="203" s="30" customFormat="1" ht="14.25" spans="1:12">
      <c r="A203" s="42">
        <v>196</v>
      </c>
      <c r="B203" s="42">
        <v>29</v>
      </c>
      <c r="C203" s="49" t="s">
        <v>458</v>
      </c>
      <c r="D203" s="49" t="s">
        <v>452</v>
      </c>
      <c r="E203" s="58" t="s">
        <v>63</v>
      </c>
      <c r="F203" s="49" t="s">
        <v>63</v>
      </c>
      <c r="G203" s="57" t="s">
        <v>459</v>
      </c>
      <c r="H203" s="50" t="s">
        <v>460</v>
      </c>
      <c r="I203" s="49">
        <v>10</v>
      </c>
      <c r="J203" s="49">
        <v>10</v>
      </c>
      <c r="K203" s="69">
        <v>2018.07</v>
      </c>
      <c r="L203" s="57"/>
    </row>
    <row r="204" s="30" customFormat="1" ht="25.05" customHeight="1" spans="1:12">
      <c r="A204" s="42">
        <v>197</v>
      </c>
      <c r="B204" s="42">
        <v>30</v>
      </c>
      <c r="C204" s="49" t="s">
        <v>458</v>
      </c>
      <c r="D204" s="49" t="s">
        <v>456</v>
      </c>
      <c r="E204" s="58" t="s">
        <v>63</v>
      </c>
      <c r="F204" s="49" t="s">
        <v>63</v>
      </c>
      <c r="G204" s="57" t="s">
        <v>461</v>
      </c>
      <c r="H204" s="50" t="s">
        <v>456</v>
      </c>
      <c r="I204" s="49">
        <v>15</v>
      </c>
      <c r="J204" s="49">
        <v>15</v>
      </c>
      <c r="K204" s="69">
        <v>2018.08</v>
      </c>
      <c r="L204" s="57"/>
    </row>
    <row r="205" s="32" customFormat="1" ht="42" customHeight="1" spans="1:11">
      <c r="A205" s="42">
        <v>198</v>
      </c>
      <c r="B205" s="42">
        <v>31</v>
      </c>
      <c r="C205" s="58" t="s">
        <v>458</v>
      </c>
      <c r="D205" s="58" t="s">
        <v>444</v>
      </c>
      <c r="E205" s="58" t="s">
        <v>63</v>
      </c>
      <c r="F205" s="58" t="s">
        <v>63</v>
      </c>
      <c r="G205" s="60" t="s">
        <v>462</v>
      </c>
      <c r="H205" s="58" t="s">
        <v>444</v>
      </c>
      <c r="I205" s="58">
        <v>10</v>
      </c>
      <c r="J205" s="58">
        <v>10</v>
      </c>
      <c r="K205" s="70">
        <v>2018.1</v>
      </c>
    </row>
    <row r="206" s="31" customFormat="1" ht="14.25" spans="1:12">
      <c r="A206" s="51" t="s">
        <v>51</v>
      </c>
      <c r="B206" s="51"/>
      <c r="C206" s="51"/>
      <c r="D206" s="51"/>
      <c r="E206" s="51"/>
      <c r="F206" s="51"/>
      <c r="G206" s="51"/>
      <c r="H206" s="51"/>
      <c r="I206" s="51">
        <f>SUM(I175:I205)</f>
        <v>540</v>
      </c>
      <c r="J206" s="51">
        <f>SUM(J175:J205)</f>
        <v>540</v>
      </c>
      <c r="K206" s="55"/>
      <c r="L206" s="51"/>
    </row>
    <row r="207" s="33" customFormat="1" ht="14.25" spans="1:12">
      <c r="A207" s="42">
        <v>199</v>
      </c>
      <c r="B207" s="42">
        <v>1</v>
      </c>
      <c r="C207" s="42" t="s">
        <v>11</v>
      </c>
      <c r="D207" s="42" t="s">
        <v>463</v>
      </c>
      <c r="E207" s="43" t="s">
        <v>53</v>
      </c>
      <c r="F207" s="42" t="s">
        <v>89</v>
      </c>
      <c r="G207" s="42" t="s">
        <v>464</v>
      </c>
      <c r="H207" s="42" t="s">
        <v>465</v>
      </c>
      <c r="I207" s="42">
        <v>50</v>
      </c>
      <c r="J207" s="42">
        <v>30</v>
      </c>
      <c r="K207" s="47">
        <v>43191</v>
      </c>
      <c r="L207" s="47"/>
    </row>
    <row r="208" s="33" customFormat="1" ht="42.75" spans="1:12">
      <c r="A208" s="42">
        <v>200</v>
      </c>
      <c r="B208" s="42">
        <v>2</v>
      </c>
      <c r="C208" s="42" t="s">
        <v>11</v>
      </c>
      <c r="D208" s="42" t="s">
        <v>466</v>
      </c>
      <c r="E208" s="43" t="s">
        <v>53</v>
      </c>
      <c r="F208" s="42" t="s">
        <v>89</v>
      </c>
      <c r="G208" s="42" t="s">
        <v>467</v>
      </c>
      <c r="H208" s="42" t="s">
        <v>468</v>
      </c>
      <c r="I208" s="42">
        <v>45</v>
      </c>
      <c r="J208" s="42">
        <v>30</v>
      </c>
      <c r="K208" s="47" t="s">
        <v>380</v>
      </c>
      <c r="L208" s="42"/>
    </row>
    <row r="209" s="33" customFormat="1" ht="42.75" spans="1:12">
      <c r="A209" s="42">
        <v>201</v>
      </c>
      <c r="B209" s="42">
        <v>3</v>
      </c>
      <c r="C209" s="42" t="s">
        <v>11</v>
      </c>
      <c r="D209" s="42" t="s">
        <v>469</v>
      </c>
      <c r="E209" s="43" t="s">
        <v>53</v>
      </c>
      <c r="F209" s="42" t="s">
        <v>398</v>
      </c>
      <c r="G209" s="42" t="s">
        <v>470</v>
      </c>
      <c r="H209" s="42" t="s">
        <v>469</v>
      </c>
      <c r="I209" s="42">
        <v>45</v>
      </c>
      <c r="J209" s="42">
        <v>30</v>
      </c>
      <c r="K209" s="47">
        <v>43282</v>
      </c>
      <c r="L209" s="47"/>
    </row>
    <row r="210" s="33" customFormat="1" ht="28.5" spans="1:12">
      <c r="A210" s="42">
        <v>202</v>
      </c>
      <c r="B210" s="42">
        <v>4</v>
      </c>
      <c r="C210" s="42" t="s">
        <v>11</v>
      </c>
      <c r="D210" s="42" t="s">
        <v>471</v>
      </c>
      <c r="E210" s="43" t="s">
        <v>53</v>
      </c>
      <c r="F210" s="42" t="s">
        <v>57</v>
      </c>
      <c r="G210" s="42" t="s">
        <v>472</v>
      </c>
      <c r="H210" s="42" t="s">
        <v>473</v>
      </c>
      <c r="I210" s="42">
        <v>30</v>
      </c>
      <c r="J210" s="42">
        <v>30</v>
      </c>
      <c r="K210" s="47" t="s">
        <v>380</v>
      </c>
      <c r="L210" s="42"/>
    </row>
    <row r="211" s="33" customFormat="1" ht="14.25" spans="1:12">
      <c r="A211" s="42">
        <v>203</v>
      </c>
      <c r="B211" s="42">
        <v>5</v>
      </c>
      <c r="C211" s="42" t="s">
        <v>11</v>
      </c>
      <c r="D211" s="42" t="s">
        <v>474</v>
      </c>
      <c r="E211" s="43" t="s">
        <v>53</v>
      </c>
      <c r="F211" s="42" t="s">
        <v>59</v>
      </c>
      <c r="G211" s="42" t="s">
        <v>475</v>
      </c>
      <c r="H211" s="42" t="s">
        <v>476</v>
      </c>
      <c r="I211" s="42">
        <v>30</v>
      </c>
      <c r="J211" s="42">
        <v>30</v>
      </c>
      <c r="K211" s="47">
        <v>43405</v>
      </c>
      <c r="L211" s="42"/>
    </row>
    <row r="212" s="33" customFormat="1" ht="42.75" spans="1:12">
      <c r="A212" s="42">
        <v>204</v>
      </c>
      <c r="B212" s="42">
        <v>6</v>
      </c>
      <c r="C212" s="42" t="s">
        <v>11</v>
      </c>
      <c r="D212" s="42" t="s">
        <v>477</v>
      </c>
      <c r="E212" s="43" t="s">
        <v>53</v>
      </c>
      <c r="F212" s="42" t="s">
        <v>89</v>
      </c>
      <c r="G212" s="42" t="s">
        <v>478</v>
      </c>
      <c r="H212" s="42" t="s">
        <v>479</v>
      </c>
      <c r="I212" s="42">
        <v>30</v>
      </c>
      <c r="J212" s="42">
        <v>30</v>
      </c>
      <c r="K212" s="47" t="s">
        <v>380</v>
      </c>
      <c r="L212" s="47"/>
    </row>
    <row r="213" s="33" customFormat="1" ht="28.5" spans="1:12">
      <c r="A213" s="42">
        <v>205</v>
      </c>
      <c r="B213" s="42">
        <v>7</v>
      </c>
      <c r="C213" s="42" t="s">
        <v>11</v>
      </c>
      <c r="D213" s="42" t="s">
        <v>480</v>
      </c>
      <c r="E213" s="43" t="s">
        <v>53</v>
      </c>
      <c r="F213" s="42" t="s">
        <v>89</v>
      </c>
      <c r="G213" s="42" t="s">
        <v>481</v>
      </c>
      <c r="H213" s="42" t="s">
        <v>482</v>
      </c>
      <c r="I213" s="42">
        <v>45</v>
      </c>
      <c r="J213" s="42">
        <v>30</v>
      </c>
      <c r="K213" s="47" t="s">
        <v>380</v>
      </c>
      <c r="L213" s="47"/>
    </row>
    <row r="214" s="33" customFormat="1" ht="14.25" spans="1:12">
      <c r="A214" s="42">
        <v>206</v>
      </c>
      <c r="B214" s="42">
        <v>8</v>
      </c>
      <c r="C214" s="42" t="s">
        <v>11</v>
      </c>
      <c r="D214" s="42" t="s">
        <v>483</v>
      </c>
      <c r="E214" s="43" t="s">
        <v>53</v>
      </c>
      <c r="F214" s="42" t="s">
        <v>89</v>
      </c>
      <c r="G214" s="42" t="s">
        <v>484</v>
      </c>
      <c r="H214" s="42" t="s">
        <v>485</v>
      </c>
      <c r="I214" s="42">
        <v>30</v>
      </c>
      <c r="J214" s="42">
        <v>30</v>
      </c>
      <c r="K214" s="47" t="s">
        <v>380</v>
      </c>
      <c r="L214" s="42"/>
    </row>
    <row r="215" s="33" customFormat="1" ht="14.25" spans="1:12">
      <c r="A215" s="42">
        <v>207</v>
      </c>
      <c r="B215" s="42">
        <v>9</v>
      </c>
      <c r="C215" s="42" t="s">
        <v>11</v>
      </c>
      <c r="D215" s="42" t="s">
        <v>486</v>
      </c>
      <c r="E215" s="43" t="s">
        <v>53</v>
      </c>
      <c r="F215" s="42" t="s">
        <v>89</v>
      </c>
      <c r="G215" s="42" t="s">
        <v>487</v>
      </c>
      <c r="H215" s="42" t="s">
        <v>488</v>
      </c>
      <c r="I215" s="42">
        <v>30</v>
      </c>
      <c r="J215" s="42">
        <v>30</v>
      </c>
      <c r="K215" s="47" t="s">
        <v>380</v>
      </c>
      <c r="L215" s="47"/>
    </row>
    <row r="216" s="33" customFormat="1" ht="22.05" customHeight="1" spans="1:12">
      <c r="A216" s="42">
        <v>208</v>
      </c>
      <c r="B216" s="42">
        <v>10</v>
      </c>
      <c r="C216" s="42" t="s">
        <v>11</v>
      </c>
      <c r="D216" s="42" t="s">
        <v>489</v>
      </c>
      <c r="E216" s="42" t="s">
        <v>45</v>
      </c>
      <c r="F216" s="42" t="s">
        <v>46</v>
      </c>
      <c r="G216" s="42" t="s">
        <v>490</v>
      </c>
      <c r="H216" s="42" t="s">
        <v>491</v>
      </c>
      <c r="I216" s="42">
        <v>30</v>
      </c>
      <c r="J216" s="42">
        <v>30</v>
      </c>
      <c r="K216" s="47" t="s">
        <v>380</v>
      </c>
      <c r="L216" s="47"/>
    </row>
    <row r="217" s="33" customFormat="1" ht="28.5" spans="1:12">
      <c r="A217" s="42">
        <v>209</v>
      </c>
      <c r="B217" s="42">
        <v>11</v>
      </c>
      <c r="C217" s="42" t="s">
        <v>11</v>
      </c>
      <c r="D217" s="42" t="s">
        <v>492</v>
      </c>
      <c r="E217" s="43" t="s">
        <v>53</v>
      </c>
      <c r="F217" s="42" t="s">
        <v>89</v>
      </c>
      <c r="G217" s="42" t="s">
        <v>493</v>
      </c>
      <c r="H217" s="42" t="s">
        <v>492</v>
      </c>
      <c r="I217" s="42">
        <v>30</v>
      </c>
      <c r="J217" s="42">
        <v>30</v>
      </c>
      <c r="K217" s="47">
        <v>43291</v>
      </c>
      <c r="L217" s="47"/>
    </row>
    <row r="218" s="33" customFormat="1" ht="28.5" spans="1:12">
      <c r="A218" s="42">
        <v>210</v>
      </c>
      <c r="B218" s="42">
        <v>12</v>
      </c>
      <c r="C218" s="42" t="s">
        <v>11</v>
      </c>
      <c r="D218" s="42" t="s">
        <v>494</v>
      </c>
      <c r="E218" s="43" t="s">
        <v>53</v>
      </c>
      <c r="F218" s="42" t="s">
        <v>57</v>
      </c>
      <c r="G218" s="42" t="s">
        <v>495</v>
      </c>
      <c r="H218" s="42" t="s">
        <v>496</v>
      </c>
      <c r="I218" s="42">
        <v>30</v>
      </c>
      <c r="J218" s="42">
        <v>30</v>
      </c>
      <c r="K218" s="47">
        <v>43160</v>
      </c>
      <c r="L218" s="47"/>
    </row>
    <row r="219" s="33" customFormat="1" ht="28.5" spans="1:12">
      <c r="A219" s="42">
        <v>211</v>
      </c>
      <c r="B219" s="42">
        <v>13</v>
      </c>
      <c r="C219" s="42" t="s">
        <v>11</v>
      </c>
      <c r="D219" s="42" t="s">
        <v>497</v>
      </c>
      <c r="E219" s="43" t="s">
        <v>53</v>
      </c>
      <c r="F219" s="42" t="s">
        <v>67</v>
      </c>
      <c r="G219" s="42" t="s">
        <v>498</v>
      </c>
      <c r="H219" s="42" t="s">
        <v>499</v>
      </c>
      <c r="I219" s="42">
        <v>45</v>
      </c>
      <c r="J219" s="42">
        <v>30</v>
      </c>
      <c r="K219" s="47">
        <v>43252</v>
      </c>
      <c r="L219" s="47"/>
    </row>
    <row r="220" s="33" customFormat="1" ht="28.5" spans="1:12">
      <c r="A220" s="42">
        <v>212</v>
      </c>
      <c r="B220" s="42">
        <v>14</v>
      </c>
      <c r="C220" s="42" t="s">
        <v>11</v>
      </c>
      <c r="D220" s="42" t="s">
        <v>500</v>
      </c>
      <c r="E220" s="43" t="s">
        <v>53</v>
      </c>
      <c r="F220" s="42" t="s">
        <v>67</v>
      </c>
      <c r="G220" s="42" t="s">
        <v>498</v>
      </c>
      <c r="H220" s="42" t="s">
        <v>501</v>
      </c>
      <c r="I220" s="42">
        <v>45</v>
      </c>
      <c r="J220" s="42">
        <v>30</v>
      </c>
      <c r="K220" s="47">
        <v>43221</v>
      </c>
      <c r="L220" s="47"/>
    </row>
    <row r="221" s="33" customFormat="1" ht="28.5" spans="1:12">
      <c r="A221" s="42">
        <v>213</v>
      </c>
      <c r="B221" s="42">
        <v>15</v>
      </c>
      <c r="C221" s="42" t="s">
        <v>11</v>
      </c>
      <c r="D221" s="42" t="s">
        <v>502</v>
      </c>
      <c r="E221" s="43" t="s">
        <v>53</v>
      </c>
      <c r="F221" s="42" t="s">
        <v>89</v>
      </c>
      <c r="G221" s="42" t="s">
        <v>503</v>
      </c>
      <c r="H221" s="42" t="s">
        <v>504</v>
      </c>
      <c r="I221" s="42">
        <v>30</v>
      </c>
      <c r="J221" s="42">
        <v>30</v>
      </c>
      <c r="K221" s="47">
        <v>43191</v>
      </c>
      <c r="L221" s="71"/>
    </row>
    <row r="222" s="33" customFormat="1" ht="14.25" spans="1:12">
      <c r="A222" s="42">
        <v>214</v>
      </c>
      <c r="B222" s="42">
        <v>16</v>
      </c>
      <c r="C222" s="42" t="s">
        <v>11</v>
      </c>
      <c r="D222" s="42" t="s">
        <v>505</v>
      </c>
      <c r="E222" s="43" t="s">
        <v>53</v>
      </c>
      <c r="F222" s="42" t="s">
        <v>113</v>
      </c>
      <c r="G222" s="42" t="s">
        <v>506</v>
      </c>
      <c r="H222" s="42" t="s">
        <v>507</v>
      </c>
      <c r="I222" s="42">
        <v>45</v>
      </c>
      <c r="J222" s="42">
        <v>30</v>
      </c>
      <c r="K222" s="47">
        <v>43374</v>
      </c>
      <c r="L222" s="47"/>
    </row>
    <row r="223" s="34" customFormat="1" ht="28.5" spans="1:12">
      <c r="A223" s="42">
        <v>215</v>
      </c>
      <c r="B223" s="42">
        <v>17</v>
      </c>
      <c r="C223" s="49" t="s">
        <v>11</v>
      </c>
      <c r="D223" s="49" t="s">
        <v>85</v>
      </c>
      <c r="E223" s="42" t="s">
        <v>45</v>
      </c>
      <c r="F223" s="49" t="s">
        <v>54</v>
      </c>
      <c r="G223" s="50" t="s">
        <v>508</v>
      </c>
      <c r="H223" s="50" t="s">
        <v>509</v>
      </c>
      <c r="I223" s="49">
        <v>10</v>
      </c>
      <c r="J223" s="49">
        <v>10</v>
      </c>
      <c r="K223" s="49" t="s">
        <v>49</v>
      </c>
      <c r="L223" s="50"/>
    </row>
    <row r="224" s="34" customFormat="1" ht="28.5" spans="1:12">
      <c r="A224" s="42">
        <v>216</v>
      </c>
      <c r="B224" s="42">
        <v>18</v>
      </c>
      <c r="C224" s="49" t="s">
        <v>11</v>
      </c>
      <c r="D224" s="49" t="s">
        <v>85</v>
      </c>
      <c r="E224" s="49" t="s">
        <v>63</v>
      </c>
      <c r="F224" s="49" t="s">
        <v>63</v>
      </c>
      <c r="G224" s="57" t="s">
        <v>510</v>
      </c>
      <c r="H224" s="50" t="s">
        <v>88</v>
      </c>
      <c r="I224" s="49">
        <v>15</v>
      </c>
      <c r="J224" s="49">
        <v>15</v>
      </c>
      <c r="K224" s="49">
        <v>2018.11</v>
      </c>
      <c r="L224" s="57"/>
    </row>
    <row r="225" s="34" customFormat="1" ht="27" customHeight="1" spans="1:12">
      <c r="A225" s="42">
        <v>217</v>
      </c>
      <c r="B225" s="42">
        <v>19</v>
      </c>
      <c r="C225" s="49" t="s">
        <v>11</v>
      </c>
      <c r="D225" s="49" t="s">
        <v>85</v>
      </c>
      <c r="E225" s="49" t="s">
        <v>63</v>
      </c>
      <c r="F225" s="49" t="s">
        <v>63</v>
      </c>
      <c r="G225" s="57" t="s">
        <v>511</v>
      </c>
      <c r="H225" s="50" t="s">
        <v>88</v>
      </c>
      <c r="I225" s="49">
        <v>20</v>
      </c>
      <c r="J225" s="49">
        <v>20</v>
      </c>
      <c r="K225" s="49">
        <v>2018.11</v>
      </c>
      <c r="L225" s="57"/>
    </row>
    <row r="226" s="34" customFormat="1" ht="14.25" spans="1:12">
      <c r="A226" s="42">
        <v>218</v>
      </c>
      <c r="B226" s="42">
        <v>20</v>
      </c>
      <c r="C226" s="49" t="s">
        <v>11</v>
      </c>
      <c r="D226" s="49" t="s">
        <v>85</v>
      </c>
      <c r="E226" s="49" t="s">
        <v>63</v>
      </c>
      <c r="F226" s="49" t="s">
        <v>63</v>
      </c>
      <c r="G226" s="57" t="s">
        <v>512</v>
      </c>
      <c r="H226" s="50" t="s">
        <v>91</v>
      </c>
      <c r="I226" s="49">
        <v>15</v>
      </c>
      <c r="J226" s="49">
        <v>15</v>
      </c>
      <c r="K226" s="49">
        <v>2018.11</v>
      </c>
      <c r="L226" s="57"/>
    </row>
    <row r="227" s="34" customFormat="1" ht="28.5" spans="1:12">
      <c r="A227" s="42">
        <v>219</v>
      </c>
      <c r="B227" s="42">
        <v>21</v>
      </c>
      <c r="C227" s="49" t="s">
        <v>11</v>
      </c>
      <c r="D227" s="49" t="s">
        <v>85</v>
      </c>
      <c r="E227" s="49" t="s">
        <v>63</v>
      </c>
      <c r="F227" s="49" t="s">
        <v>63</v>
      </c>
      <c r="G227" s="57" t="s">
        <v>513</v>
      </c>
      <c r="H227" s="50" t="s">
        <v>514</v>
      </c>
      <c r="I227" s="49">
        <v>10</v>
      </c>
      <c r="J227" s="49">
        <v>10</v>
      </c>
      <c r="K227" s="49">
        <v>2018.11</v>
      </c>
      <c r="L227" s="57"/>
    </row>
    <row r="228" s="34" customFormat="1" ht="42.75" spans="1:12">
      <c r="A228" s="42">
        <v>220</v>
      </c>
      <c r="B228" s="42">
        <v>22</v>
      </c>
      <c r="C228" s="49" t="s">
        <v>11</v>
      </c>
      <c r="D228" s="49" t="s">
        <v>85</v>
      </c>
      <c r="E228" s="49" t="s">
        <v>63</v>
      </c>
      <c r="F228" s="49" t="s">
        <v>63</v>
      </c>
      <c r="G228" s="57" t="s">
        <v>515</v>
      </c>
      <c r="H228" s="50" t="s">
        <v>516</v>
      </c>
      <c r="I228" s="49">
        <v>30</v>
      </c>
      <c r="J228" s="49">
        <v>30</v>
      </c>
      <c r="K228" s="49">
        <v>2018.11</v>
      </c>
      <c r="L228" s="57"/>
    </row>
    <row r="229" s="31" customFormat="1" ht="14.25" spans="1:12">
      <c r="A229" s="51" t="s">
        <v>51</v>
      </c>
      <c r="B229" s="51"/>
      <c r="C229" s="51"/>
      <c r="D229" s="51"/>
      <c r="E229" s="51"/>
      <c r="F229" s="51"/>
      <c r="G229" s="51"/>
      <c r="H229" s="51"/>
      <c r="I229" s="51">
        <f>SUM(I207:I228)</f>
        <v>690</v>
      </c>
      <c r="J229" s="51">
        <f>SUM(J207:J228)</f>
        <v>580</v>
      </c>
      <c r="K229" s="55"/>
      <c r="L229" s="51"/>
    </row>
    <row r="230" s="29" customFormat="1" ht="14.25" spans="1:12">
      <c r="A230" s="42">
        <v>221</v>
      </c>
      <c r="B230" s="42">
        <v>1</v>
      </c>
      <c r="C230" s="42" t="s">
        <v>12</v>
      </c>
      <c r="D230" s="42" t="s">
        <v>517</v>
      </c>
      <c r="E230" s="43" t="s">
        <v>53</v>
      </c>
      <c r="F230" s="42" t="s">
        <v>89</v>
      </c>
      <c r="G230" s="42" t="s">
        <v>518</v>
      </c>
      <c r="H230" s="42" t="s">
        <v>517</v>
      </c>
      <c r="I230" s="42">
        <v>5</v>
      </c>
      <c r="J230" s="42">
        <v>5</v>
      </c>
      <c r="K230" s="42">
        <v>201805</v>
      </c>
      <c r="L230" s="42" t="s">
        <v>519</v>
      </c>
    </row>
    <row r="231" s="29" customFormat="1" ht="14.25" spans="1:12">
      <c r="A231" s="42">
        <v>222</v>
      </c>
      <c r="B231" s="42">
        <v>2</v>
      </c>
      <c r="C231" s="42" t="s">
        <v>12</v>
      </c>
      <c r="D231" s="42" t="s">
        <v>517</v>
      </c>
      <c r="E231" s="43" t="s">
        <v>53</v>
      </c>
      <c r="F231" s="42" t="s">
        <v>89</v>
      </c>
      <c r="G231" s="42" t="s">
        <v>520</v>
      </c>
      <c r="H231" s="42" t="s">
        <v>517</v>
      </c>
      <c r="I231" s="42">
        <v>20</v>
      </c>
      <c r="J231" s="42">
        <v>20</v>
      </c>
      <c r="K231" s="42">
        <v>201805</v>
      </c>
      <c r="L231" s="42"/>
    </row>
    <row r="232" s="29" customFormat="1" ht="14.25" spans="1:12">
      <c r="A232" s="42">
        <v>223</v>
      </c>
      <c r="B232" s="42">
        <v>3</v>
      </c>
      <c r="C232" s="42" t="s">
        <v>12</v>
      </c>
      <c r="D232" s="42" t="s">
        <v>517</v>
      </c>
      <c r="E232" s="43" t="s">
        <v>53</v>
      </c>
      <c r="F232" s="42" t="s">
        <v>130</v>
      </c>
      <c r="G232" s="42" t="s">
        <v>521</v>
      </c>
      <c r="H232" s="42" t="s">
        <v>522</v>
      </c>
      <c r="I232" s="42">
        <v>5</v>
      </c>
      <c r="J232" s="42">
        <v>5</v>
      </c>
      <c r="K232" s="42">
        <v>201802</v>
      </c>
      <c r="L232" s="42" t="s">
        <v>523</v>
      </c>
    </row>
    <row r="233" s="29" customFormat="1" ht="14.25" spans="1:12">
      <c r="A233" s="42">
        <v>224</v>
      </c>
      <c r="B233" s="42">
        <v>4</v>
      </c>
      <c r="C233" s="42" t="s">
        <v>12</v>
      </c>
      <c r="D233" s="42" t="s">
        <v>524</v>
      </c>
      <c r="E233" s="43" t="s">
        <v>53</v>
      </c>
      <c r="F233" s="42" t="s">
        <v>89</v>
      </c>
      <c r="G233" s="42" t="s">
        <v>525</v>
      </c>
      <c r="H233" s="42" t="s">
        <v>526</v>
      </c>
      <c r="I233" s="42">
        <v>5</v>
      </c>
      <c r="J233" s="42">
        <v>5</v>
      </c>
      <c r="K233" s="42">
        <v>201804</v>
      </c>
      <c r="L233" s="42"/>
    </row>
    <row r="234" s="29" customFormat="1" ht="14.25" spans="1:12">
      <c r="A234" s="42">
        <v>225</v>
      </c>
      <c r="B234" s="42">
        <v>5</v>
      </c>
      <c r="C234" s="67" t="s">
        <v>12</v>
      </c>
      <c r="D234" s="67" t="s">
        <v>524</v>
      </c>
      <c r="E234" s="43" t="s">
        <v>53</v>
      </c>
      <c r="F234" s="67" t="s">
        <v>113</v>
      </c>
      <c r="G234" s="42" t="s">
        <v>527</v>
      </c>
      <c r="H234" s="42" t="s">
        <v>524</v>
      </c>
      <c r="I234" s="42">
        <v>25</v>
      </c>
      <c r="J234" s="42">
        <v>25</v>
      </c>
      <c r="K234" s="42">
        <v>201805</v>
      </c>
      <c r="L234" s="42"/>
    </row>
    <row r="235" s="29" customFormat="1" ht="14.25" spans="1:12">
      <c r="A235" s="42">
        <v>226</v>
      </c>
      <c r="B235" s="42">
        <v>6</v>
      </c>
      <c r="C235" s="42" t="s">
        <v>12</v>
      </c>
      <c r="D235" s="42" t="s">
        <v>528</v>
      </c>
      <c r="E235" s="43" t="s">
        <v>53</v>
      </c>
      <c r="F235" s="42" t="s">
        <v>89</v>
      </c>
      <c r="G235" s="42" t="s">
        <v>529</v>
      </c>
      <c r="H235" s="42" t="s">
        <v>528</v>
      </c>
      <c r="I235" s="42">
        <v>20</v>
      </c>
      <c r="J235" s="42">
        <v>20</v>
      </c>
      <c r="K235" s="42">
        <v>201805</v>
      </c>
      <c r="L235" s="42" t="s">
        <v>239</v>
      </c>
    </row>
    <row r="236" s="29" customFormat="1" ht="14.25" spans="1:12">
      <c r="A236" s="42">
        <v>227</v>
      </c>
      <c r="B236" s="42">
        <v>7</v>
      </c>
      <c r="C236" s="42" t="s">
        <v>12</v>
      </c>
      <c r="D236" s="42" t="s">
        <v>528</v>
      </c>
      <c r="E236" s="43" t="s">
        <v>53</v>
      </c>
      <c r="F236" s="42" t="s">
        <v>89</v>
      </c>
      <c r="G236" s="42" t="s">
        <v>530</v>
      </c>
      <c r="H236" s="42" t="s">
        <v>528</v>
      </c>
      <c r="I236" s="42">
        <v>10</v>
      </c>
      <c r="J236" s="42">
        <v>10</v>
      </c>
      <c r="K236" s="42">
        <v>201809</v>
      </c>
      <c r="L236" s="42"/>
    </row>
    <row r="237" s="29" customFormat="1" ht="42.75" spans="1:12">
      <c r="A237" s="42">
        <v>228</v>
      </c>
      <c r="B237" s="42">
        <v>8</v>
      </c>
      <c r="C237" s="42" t="s">
        <v>12</v>
      </c>
      <c r="D237" s="42" t="s">
        <v>531</v>
      </c>
      <c r="E237" s="43" t="s">
        <v>53</v>
      </c>
      <c r="F237" s="42" t="s">
        <v>89</v>
      </c>
      <c r="G237" s="42" t="s">
        <v>532</v>
      </c>
      <c r="H237" s="42" t="s">
        <v>533</v>
      </c>
      <c r="I237" s="42">
        <v>15</v>
      </c>
      <c r="J237" s="42">
        <v>15</v>
      </c>
      <c r="K237" s="42">
        <v>201801</v>
      </c>
      <c r="L237" s="42"/>
    </row>
    <row r="238" s="29" customFormat="1" ht="14.25" spans="1:12">
      <c r="A238" s="42">
        <v>229</v>
      </c>
      <c r="B238" s="42">
        <v>9</v>
      </c>
      <c r="C238" s="42" t="s">
        <v>12</v>
      </c>
      <c r="D238" s="42" t="s">
        <v>531</v>
      </c>
      <c r="E238" s="43" t="s">
        <v>53</v>
      </c>
      <c r="F238" s="42" t="s">
        <v>89</v>
      </c>
      <c r="G238" s="42" t="s">
        <v>534</v>
      </c>
      <c r="H238" s="42" t="s">
        <v>531</v>
      </c>
      <c r="I238" s="42">
        <v>15</v>
      </c>
      <c r="J238" s="42">
        <v>15</v>
      </c>
      <c r="K238" s="42">
        <v>201805</v>
      </c>
      <c r="L238" s="42"/>
    </row>
    <row r="239" s="29" customFormat="1" ht="14.25" spans="1:12">
      <c r="A239" s="42">
        <v>230</v>
      </c>
      <c r="B239" s="42">
        <v>10</v>
      </c>
      <c r="C239" s="42" t="s">
        <v>12</v>
      </c>
      <c r="D239" s="42" t="s">
        <v>535</v>
      </c>
      <c r="E239" s="43" t="s">
        <v>53</v>
      </c>
      <c r="F239" s="42" t="s">
        <v>59</v>
      </c>
      <c r="G239" s="42" t="s">
        <v>536</v>
      </c>
      <c r="H239" s="42" t="s">
        <v>537</v>
      </c>
      <c r="I239" s="42">
        <v>20</v>
      </c>
      <c r="J239" s="42">
        <v>20</v>
      </c>
      <c r="K239" s="42">
        <v>201805</v>
      </c>
      <c r="L239" s="42" t="s">
        <v>239</v>
      </c>
    </row>
    <row r="240" s="29" customFormat="1" ht="14.25" spans="1:12">
      <c r="A240" s="42">
        <v>231</v>
      </c>
      <c r="B240" s="42">
        <v>11</v>
      </c>
      <c r="C240" s="42" t="s">
        <v>12</v>
      </c>
      <c r="D240" s="42" t="s">
        <v>535</v>
      </c>
      <c r="E240" s="43" t="s">
        <v>53</v>
      </c>
      <c r="F240" s="42" t="s">
        <v>89</v>
      </c>
      <c r="G240" s="42" t="s">
        <v>538</v>
      </c>
      <c r="H240" s="42" t="s">
        <v>535</v>
      </c>
      <c r="I240" s="42">
        <v>10</v>
      </c>
      <c r="J240" s="42">
        <v>10</v>
      </c>
      <c r="K240" s="42">
        <v>201805</v>
      </c>
      <c r="L240" s="42" t="s">
        <v>239</v>
      </c>
    </row>
    <row r="241" s="29" customFormat="1" ht="34.05" customHeight="1" spans="1:12">
      <c r="A241" s="42">
        <v>232</v>
      </c>
      <c r="B241" s="42">
        <v>12</v>
      </c>
      <c r="C241" s="42" t="s">
        <v>12</v>
      </c>
      <c r="D241" s="42" t="s">
        <v>539</v>
      </c>
      <c r="E241" s="43" t="s">
        <v>53</v>
      </c>
      <c r="F241" s="42" t="s">
        <v>89</v>
      </c>
      <c r="G241" s="42" t="s">
        <v>540</v>
      </c>
      <c r="H241" s="42" t="s">
        <v>539</v>
      </c>
      <c r="I241" s="42">
        <v>30</v>
      </c>
      <c r="J241" s="42">
        <v>30</v>
      </c>
      <c r="K241" s="42">
        <v>201804</v>
      </c>
      <c r="L241" s="42" t="s">
        <v>541</v>
      </c>
    </row>
    <row r="242" s="31" customFormat="1" ht="28.5" spans="1:12">
      <c r="A242" s="42">
        <v>233</v>
      </c>
      <c r="B242" s="42">
        <v>13</v>
      </c>
      <c r="C242" s="42" t="s">
        <v>12</v>
      </c>
      <c r="D242" s="42" t="s">
        <v>542</v>
      </c>
      <c r="E242" s="42" t="s">
        <v>45</v>
      </c>
      <c r="F242" s="42" t="s">
        <v>46</v>
      </c>
      <c r="G242" s="42" t="s">
        <v>543</v>
      </c>
      <c r="H242" s="42" t="s">
        <v>542</v>
      </c>
      <c r="I242" s="42">
        <v>5</v>
      </c>
      <c r="J242" s="42">
        <v>5</v>
      </c>
      <c r="K242" s="42">
        <v>201806</v>
      </c>
      <c r="L242" s="42"/>
    </row>
    <row r="243" s="31" customFormat="1" ht="28.5" spans="1:12">
      <c r="A243" s="42">
        <v>234</v>
      </c>
      <c r="B243" s="42">
        <v>14</v>
      </c>
      <c r="C243" s="42" t="s">
        <v>12</v>
      </c>
      <c r="D243" s="42" t="s">
        <v>542</v>
      </c>
      <c r="E243" s="42" t="s">
        <v>117</v>
      </c>
      <c r="F243" s="42" t="s">
        <v>117</v>
      </c>
      <c r="G243" s="42" t="s">
        <v>544</v>
      </c>
      <c r="H243" s="42" t="s">
        <v>542</v>
      </c>
      <c r="I243" s="42">
        <v>25</v>
      </c>
      <c r="J243" s="42">
        <v>25</v>
      </c>
      <c r="K243" s="42">
        <v>201808</v>
      </c>
      <c r="L243" s="42"/>
    </row>
    <row r="244" s="35" customFormat="1" ht="42.75" spans="1:16378">
      <c r="A244" s="42">
        <v>235</v>
      </c>
      <c r="B244" s="42">
        <v>15</v>
      </c>
      <c r="C244" s="42" t="s">
        <v>12</v>
      </c>
      <c r="D244" s="42" t="s">
        <v>545</v>
      </c>
      <c r="E244" s="42" t="s">
        <v>117</v>
      </c>
      <c r="F244" s="42" t="s">
        <v>117</v>
      </c>
      <c r="G244" s="42" t="s">
        <v>546</v>
      </c>
      <c r="H244" s="42" t="s">
        <v>547</v>
      </c>
      <c r="I244" s="42">
        <v>20</v>
      </c>
      <c r="J244" s="42">
        <v>20</v>
      </c>
      <c r="K244" s="42">
        <v>201812</v>
      </c>
      <c r="L244" s="42" t="s">
        <v>548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  <c r="QA244" s="33"/>
      <c r="QB244" s="33"/>
      <c r="QC244" s="33"/>
      <c r="QD244" s="33"/>
      <c r="QE244" s="33"/>
      <c r="QF244" s="33"/>
      <c r="QG244" s="33"/>
      <c r="QH244" s="33"/>
      <c r="QI244" s="33"/>
      <c r="QJ244" s="33"/>
      <c r="QK244" s="33"/>
      <c r="QL244" s="33"/>
      <c r="QM244" s="33"/>
      <c r="QN244" s="33"/>
      <c r="QO244" s="33"/>
      <c r="QP244" s="33"/>
      <c r="QQ244" s="33"/>
      <c r="QR244" s="33"/>
      <c r="QS244" s="33"/>
      <c r="QT244" s="33"/>
      <c r="QU244" s="33"/>
      <c r="QV244" s="33"/>
      <c r="QW244" s="33"/>
      <c r="QX244" s="33"/>
      <c r="QY244" s="33"/>
      <c r="QZ244" s="33"/>
      <c r="RA244" s="33"/>
      <c r="RB244" s="33"/>
      <c r="RC244" s="33"/>
      <c r="RD244" s="33"/>
      <c r="RE244" s="33"/>
      <c r="RF244" s="33"/>
      <c r="RG244" s="33"/>
      <c r="RH244" s="33"/>
      <c r="RI244" s="33"/>
      <c r="RJ244" s="33"/>
      <c r="RK244" s="33"/>
      <c r="RL244" s="33"/>
      <c r="RM244" s="33"/>
      <c r="RN244" s="33"/>
      <c r="RO244" s="33"/>
      <c r="RP244" s="33"/>
      <c r="RQ244" s="33"/>
      <c r="RR244" s="33"/>
      <c r="RS244" s="33"/>
      <c r="RT244" s="33"/>
      <c r="RU244" s="33"/>
      <c r="RV244" s="33"/>
      <c r="RW244" s="33"/>
      <c r="RX244" s="33"/>
      <c r="RY244" s="33"/>
      <c r="RZ244" s="33"/>
      <c r="SA244" s="33"/>
      <c r="SB244" s="33"/>
      <c r="SC244" s="33"/>
      <c r="SD244" s="33"/>
      <c r="SE244" s="33"/>
      <c r="SF244" s="33"/>
      <c r="SG244" s="33"/>
      <c r="SH244" s="33"/>
      <c r="SI244" s="33"/>
      <c r="SJ244" s="33"/>
      <c r="SK244" s="33"/>
      <c r="SL244" s="33"/>
      <c r="SM244" s="33"/>
      <c r="SN244" s="33"/>
      <c r="SO244" s="33"/>
      <c r="SP244" s="33"/>
      <c r="SQ244" s="33"/>
      <c r="SR244" s="33"/>
      <c r="SS244" s="33"/>
      <c r="ST244" s="33"/>
      <c r="SU244" s="33"/>
      <c r="SV244" s="33"/>
      <c r="SW244" s="33"/>
      <c r="SX244" s="33"/>
      <c r="SY244" s="33"/>
      <c r="SZ244" s="33"/>
      <c r="TA244" s="33"/>
      <c r="TB244" s="33"/>
      <c r="TC244" s="33"/>
      <c r="TD244" s="33"/>
      <c r="TE244" s="33"/>
      <c r="TF244" s="33"/>
      <c r="TG244" s="33"/>
      <c r="TH244" s="33"/>
      <c r="TI244" s="33"/>
      <c r="TJ244" s="33"/>
      <c r="TK244" s="33"/>
      <c r="TL244" s="33"/>
      <c r="TM244" s="33"/>
      <c r="TN244" s="33"/>
      <c r="TO244" s="33"/>
      <c r="TP244" s="33"/>
      <c r="TQ244" s="33"/>
      <c r="TR244" s="33"/>
      <c r="TS244" s="33"/>
      <c r="TT244" s="33"/>
      <c r="TU244" s="33"/>
      <c r="TV244" s="33"/>
      <c r="TW244" s="33"/>
      <c r="TX244" s="33"/>
      <c r="TY244" s="33"/>
      <c r="TZ244" s="33"/>
      <c r="UA244" s="33"/>
      <c r="UB244" s="33"/>
      <c r="UC244" s="33"/>
      <c r="UD244" s="33"/>
      <c r="UE244" s="33"/>
      <c r="UF244" s="33"/>
      <c r="UG244" s="33"/>
      <c r="UH244" s="33"/>
      <c r="UI244" s="33"/>
      <c r="UJ244" s="33"/>
      <c r="UK244" s="33"/>
      <c r="UL244" s="33"/>
      <c r="UM244" s="33"/>
      <c r="UN244" s="33"/>
      <c r="UO244" s="33"/>
      <c r="UP244" s="33"/>
      <c r="UQ244" s="33"/>
      <c r="UR244" s="33"/>
      <c r="US244" s="33"/>
      <c r="UT244" s="33"/>
      <c r="UU244" s="33"/>
      <c r="UV244" s="33"/>
      <c r="UW244" s="33"/>
      <c r="UX244" s="33"/>
      <c r="UY244" s="33"/>
      <c r="UZ244" s="33"/>
      <c r="VA244" s="33"/>
      <c r="VB244" s="33"/>
      <c r="VC244" s="33"/>
      <c r="VD244" s="33"/>
      <c r="VE244" s="33"/>
      <c r="VF244" s="33"/>
      <c r="VG244" s="33"/>
      <c r="VH244" s="33"/>
      <c r="VI244" s="33"/>
      <c r="VJ244" s="33"/>
      <c r="VK244" s="33"/>
      <c r="VL244" s="33"/>
      <c r="VM244" s="33"/>
      <c r="VN244" s="33"/>
      <c r="VO244" s="33"/>
      <c r="VP244" s="33"/>
      <c r="VQ244" s="33"/>
      <c r="VR244" s="33"/>
      <c r="VS244" s="33"/>
      <c r="VT244" s="33"/>
      <c r="VU244" s="33"/>
      <c r="VV244" s="33"/>
      <c r="VW244" s="33"/>
      <c r="VX244" s="33"/>
      <c r="VY244" s="33"/>
      <c r="VZ244" s="33"/>
      <c r="WA244" s="33"/>
      <c r="WB244" s="33"/>
      <c r="WC244" s="33"/>
      <c r="WD244" s="33"/>
      <c r="WE244" s="33"/>
      <c r="WF244" s="33"/>
      <c r="WG244" s="33"/>
      <c r="WH244" s="33"/>
      <c r="WI244" s="33"/>
      <c r="WJ244" s="33"/>
      <c r="WK244" s="33"/>
      <c r="WL244" s="33"/>
      <c r="WM244" s="33"/>
      <c r="WN244" s="33"/>
      <c r="WO244" s="33"/>
      <c r="WP244" s="33"/>
      <c r="WQ244" s="33"/>
      <c r="WR244" s="33"/>
      <c r="WS244" s="33"/>
      <c r="WT244" s="33"/>
      <c r="WU244" s="33"/>
      <c r="WV244" s="33"/>
      <c r="WW244" s="33"/>
      <c r="WX244" s="33"/>
      <c r="WY244" s="33"/>
      <c r="WZ244" s="33"/>
      <c r="XA244" s="33"/>
      <c r="XB244" s="33"/>
      <c r="XC244" s="33"/>
      <c r="XD244" s="33"/>
      <c r="XE244" s="33"/>
      <c r="XF244" s="33"/>
      <c r="XG244" s="33"/>
      <c r="XH244" s="33"/>
      <c r="XI244" s="33"/>
      <c r="XJ244" s="33"/>
      <c r="XK244" s="33"/>
      <c r="XL244" s="33"/>
      <c r="XM244" s="33"/>
      <c r="XN244" s="33"/>
      <c r="XO244" s="33"/>
      <c r="XP244" s="33"/>
      <c r="XQ244" s="33"/>
      <c r="XR244" s="33"/>
      <c r="XS244" s="33"/>
      <c r="XT244" s="33"/>
      <c r="XU244" s="33"/>
      <c r="XV244" s="33"/>
      <c r="XW244" s="33"/>
      <c r="XX244" s="33"/>
      <c r="XY244" s="33"/>
      <c r="XZ244" s="33"/>
      <c r="YA244" s="33"/>
      <c r="YB244" s="33"/>
      <c r="YC244" s="33"/>
      <c r="YD244" s="33"/>
      <c r="YE244" s="33"/>
      <c r="YF244" s="33"/>
      <c r="YG244" s="33"/>
      <c r="YH244" s="33"/>
      <c r="YI244" s="33"/>
      <c r="YJ244" s="33"/>
      <c r="YK244" s="33"/>
      <c r="YL244" s="33"/>
      <c r="YM244" s="33"/>
      <c r="YN244" s="33"/>
      <c r="YO244" s="33"/>
      <c r="YP244" s="33"/>
      <c r="YQ244" s="33"/>
      <c r="YR244" s="33"/>
      <c r="YS244" s="33"/>
      <c r="YT244" s="33"/>
      <c r="YU244" s="33"/>
      <c r="YV244" s="33"/>
      <c r="YW244" s="33"/>
      <c r="YX244" s="33"/>
      <c r="YY244" s="33"/>
      <c r="YZ244" s="33"/>
      <c r="ZA244" s="33"/>
      <c r="ZB244" s="33"/>
      <c r="ZC244" s="33"/>
      <c r="ZD244" s="33"/>
      <c r="ZE244" s="33"/>
      <c r="ZF244" s="33"/>
      <c r="ZG244" s="33"/>
      <c r="ZH244" s="33"/>
      <c r="ZI244" s="33"/>
      <c r="ZJ244" s="33"/>
      <c r="ZK244" s="33"/>
      <c r="ZL244" s="33"/>
      <c r="ZM244" s="33"/>
      <c r="ZN244" s="33"/>
      <c r="ZO244" s="33"/>
      <c r="ZP244" s="33"/>
      <c r="ZQ244" s="33"/>
      <c r="ZR244" s="33"/>
      <c r="ZS244" s="33"/>
      <c r="ZT244" s="33"/>
      <c r="ZU244" s="33"/>
      <c r="ZV244" s="33"/>
      <c r="ZW244" s="33"/>
      <c r="ZX244" s="33"/>
      <c r="ZY244" s="33"/>
      <c r="ZZ244" s="33"/>
      <c r="AAA244" s="33"/>
      <c r="AAB244" s="33"/>
      <c r="AAC244" s="33"/>
      <c r="AAD244" s="33"/>
      <c r="AAE244" s="33"/>
      <c r="AAF244" s="33"/>
      <c r="AAG244" s="33"/>
      <c r="AAH244" s="33"/>
      <c r="AAI244" s="33"/>
      <c r="AAJ244" s="33"/>
      <c r="AAK244" s="33"/>
      <c r="AAL244" s="33"/>
      <c r="AAM244" s="33"/>
      <c r="AAN244" s="33"/>
      <c r="AAO244" s="33"/>
      <c r="AAP244" s="33"/>
      <c r="AAQ244" s="33"/>
      <c r="AAR244" s="33"/>
      <c r="AAS244" s="33"/>
      <c r="AAT244" s="33"/>
      <c r="AAU244" s="33"/>
      <c r="AAV244" s="33"/>
      <c r="AAW244" s="33"/>
      <c r="AAX244" s="33"/>
      <c r="AAY244" s="33"/>
      <c r="AAZ244" s="33"/>
      <c r="ABA244" s="33"/>
      <c r="ABB244" s="33"/>
      <c r="ABC244" s="33"/>
      <c r="ABD244" s="33"/>
      <c r="ABE244" s="33"/>
      <c r="ABF244" s="33"/>
      <c r="ABG244" s="33"/>
      <c r="ABH244" s="33"/>
      <c r="ABI244" s="33"/>
      <c r="ABJ244" s="33"/>
      <c r="ABK244" s="33"/>
      <c r="ABL244" s="33"/>
      <c r="ABM244" s="33"/>
      <c r="ABN244" s="33"/>
      <c r="ABO244" s="33"/>
      <c r="ABP244" s="33"/>
      <c r="ABQ244" s="33"/>
      <c r="ABR244" s="33"/>
      <c r="ABS244" s="33"/>
      <c r="ABT244" s="33"/>
      <c r="ABU244" s="33"/>
      <c r="ABV244" s="33"/>
      <c r="ABW244" s="33"/>
      <c r="ABX244" s="33"/>
      <c r="ABY244" s="33"/>
      <c r="ABZ244" s="33"/>
      <c r="ACA244" s="33"/>
      <c r="ACB244" s="33"/>
      <c r="ACC244" s="33"/>
      <c r="ACD244" s="33"/>
      <c r="ACE244" s="33"/>
      <c r="ACF244" s="33"/>
      <c r="ACG244" s="33"/>
      <c r="ACH244" s="33"/>
      <c r="ACI244" s="33"/>
      <c r="ACJ244" s="33"/>
      <c r="ACK244" s="33"/>
      <c r="ACL244" s="33"/>
      <c r="ACM244" s="33"/>
      <c r="ACN244" s="33"/>
      <c r="ACO244" s="33"/>
      <c r="ACP244" s="33"/>
      <c r="ACQ244" s="33"/>
      <c r="ACR244" s="33"/>
      <c r="ACS244" s="33"/>
      <c r="ACT244" s="33"/>
      <c r="ACU244" s="33"/>
      <c r="ACV244" s="33"/>
      <c r="ACW244" s="33"/>
      <c r="ACX244" s="33"/>
      <c r="ACY244" s="33"/>
      <c r="ACZ244" s="33"/>
      <c r="ADA244" s="33"/>
      <c r="ADB244" s="33"/>
      <c r="ADC244" s="33"/>
      <c r="ADD244" s="33"/>
      <c r="ADE244" s="33"/>
      <c r="ADF244" s="33"/>
      <c r="ADG244" s="33"/>
      <c r="ADH244" s="33"/>
      <c r="ADI244" s="33"/>
      <c r="ADJ244" s="33"/>
      <c r="ADK244" s="33"/>
      <c r="ADL244" s="33"/>
      <c r="ADM244" s="33"/>
      <c r="ADN244" s="33"/>
      <c r="ADO244" s="33"/>
      <c r="ADP244" s="33"/>
      <c r="ADQ244" s="33"/>
      <c r="ADR244" s="33"/>
      <c r="ADS244" s="33"/>
      <c r="ADT244" s="33"/>
      <c r="ADU244" s="33"/>
      <c r="ADV244" s="33"/>
      <c r="ADW244" s="33"/>
      <c r="ADX244" s="33"/>
      <c r="ADY244" s="33"/>
      <c r="ADZ244" s="33"/>
      <c r="AEA244" s="33"/>
      <c r="AEB244" s="33"/>
      <c r="AEC244" s="33"/>
      <c r="AED244" s="33"/>
      <c r="AEE244" s="33"/>
      <c r="AEF244" s="33"/>
      <c r="AEG244" s="33"/>
      <c r="AEH244" s="33"/>
      <c r="AEI244" s="33"/>
      <c r="AEJ244" s="33"/>
      <c r="AEK244" s="33"/>
      <c r="AEL244" s="33"/>
      <c r="AEM244" s="33"/>
      <c r="AEN244" s="33"/>
      <c r="AEO244" s="33"/>
      <c r="AEP244" s="33"/>
      <c r="AEQ244" s="33"/>
      <c r="AER244" s="33"/>
      <c r="AES244" s="33"/>
      <c r="AET244" s="33"/>
      <c r="AEU244" s="33"/>
      <c r="AEV244" s="33"/>
      <c r="AEW244" s="33"/>
      <c r="AEX244" s="33"/>
      <c r="AEY244" s="33"/>
      <c r="AEZ244" s="33"/>
      <c r="AFA244" s="33"/>
      <c r="AFB244" s="33"/>
      <c r="AFC244" s="33"/>
      <c r="AFD244" s="33"/>
      <c r="AFE244" s="33"/>
      <c r="AFF244" s="33"/>
      <c r="AFG244" s="33"/>
      <c r="AFH244" s="33"/>
      <c r="AFI244" s="33"/>
      <c r="AFJ244" s="33"/>
      <c r="AFK244" s="33"/>
      <c r="AFL244" s="33"/>
      <c r="AFM244" s="33"/>
      <c r="AFN244" s="33"/>
      <c r="AFO244" s="33"/>
      <c r="AFP244" s="33"/>
      <c r="AFQ244" s="33"/>
      <c r="AFR244" s="33"/>
      <c r="AFS244" s="33"/>
      <c r="AFT244" s="33"/>
      <c r="AFU244" s="33"/>
      <c r="AFV244" s="33"/>
      <c r="AFW244" s="33"/>
      <c r="AFX244" s="33"/>
      <c r="AFY244" s="33"/>
      <c r="AFZ244" s="33"/>
      <c r="AGA244" s="33"/>
      <c r="AGB244" s="33"/>
      <c r="AGC244" s="33"/>
      <c r="AGD244" s="33"/>
      <c r="AGE244" s="33"/>
      <c r="AGF244" s="33"/>
      <c r="AGG244" s="33"/>
      <c r="AGH244" s="33"/>
      <c r="AGI244" s="33"/>
      <c r="AGJ244" s="33"/>
      <c r="AGK244" s="33"/>
      <c r="AGL244" s="33"/>
      <c r="AGM244" s="33"/>
      <c r="AGN244" s="33"/>
      <c r="AGO244" s="33"/>
      <c r="AGP244" s="33"/>
      <c r="AGQ244" s="33"/>
      <c r="AGR244" s="33"/>
      <c r="AGS244" s="33"/>
      <c r="AGT244" s="33"/>
      <c r="AGU244" s="33"/>
      <c r="AGV244" s="33"/>
      <c r="AGW244" s="33"/>
      <c r="AGX244" s="33"/>
      <c r="AGY244" s="33"/>
      <c r="AGZ244" s="33"/>
      <c r="AHA244" s="33"/>
      <c r="AHB244" s="33"/>
      <c r="AHC244" s="33"/>
      <c r="AHD244" s="33"/>
      <c r="AHE244" s="33"/>
      <c r="AHF244" s="33"/>
      <c r="AHG244" s="33"/>
      <c r="AHH244" s="33"/>
      <c r="AHI244" s="33"/>
      <c r="AHJ244" s="33"/>
      <c r="AHK244" s="33"/>
      <c r="AHL244" s="33"/>
      <c r="AHM244" s="33"/>
      <c r="AHN244" s="33"/>
      <c r="AHO244" s="33"/>
      <c r="AHP244" s="33"/>
      <c r="AHQ244" s="33"/>
      <c r="AHR244" s="33"/>
      <c r="AHS244" s="33"/>
      <c r="AHT244" s="33"/>
      <c r="AHU244" s="33"/>
      <c r="AHV244" s="33"/>
      <c r="AHW244" s="33"/>
      <c r="AHX244" s="33"/>
      <c r="AHY244" s="33"/>
      <c r="AHZ244" s="33"/>
      <c r="AIA244" s="33"/>
      <c r="AIB244" s="33"/>
      <c r="AIC244" s="33"/>
      <c r="AID244" s="33"/>
      <c r="AIE244" s="33"/>
      <c r="AIF244" s="33"/>
      <c r="AIG244" s="33"/>
      <c r="AIH244" s="33"/>
      <c r="AII244" s="33"/>
      <c r="AIJ244" s="33"/>
      <c r="AIK244" s="33"/>
      <c r="AIL244" s="33"/>
      <c r="AIM244" s="33"/>
      <c r="AIN244" s="33"/>
      <c r="AIO244" s="33"/>
      <c r="AIP244" s="33"/>
      <c r="AIQ244" s="33"/>
      <c r="AIR244" s="33"/>
      <c r="AIS244" s="33"/>
      <c r="AIT244" s="33"/>
      <c r="AIU244" s="33"/>
      <c r="AIV244" s="33"/>
      <c r="AIW244" s="33"/>
      <c r="AIX244" s="33"/>
      <c r="AIY244" s="33"/>
      <c r="AIZ244" s="33"/>
      <c r="AJA244" s="33"/>
      <c r="AJB244" s="33"/>
      <c r="AJC244" s="33"/>
      <c r="AJD244" s="33"/>
      <c r="AJE244" s="33"/>
      <c r="AJF244" s="33"/>
      <c r="AJG244" s="33"/>
      <c r="AJH244" s="33"/>
      <c r="AJI244" s="33"/>
      <c r="AJJ244" s="33"/>
      <c r="AJK244" s="33"/>
      <c r="AJL244" s="33"/>
      <c r="AJM244" s="33"/>
      <c r="AJN244" s="33"/>
      <c r="AJO244" s="33"/>
      <c r="AJP244" s="33"/>
      <c r="AJQ244" s="33"/>
      <c r="AJR244" s="33"/>
      <c r="AJS244" s="33"/>
      <c r="AJT244" s="33"/>
      <c r="AJU244" s="33"/>
      <c r="AJV244" s="33"/>
      <c r="AJW244" s="33"/>
      <c r="AJX244" s="33"/>
      <c r="AJY244" s="33"/>
      <c r="AJZ244" s="33"/>
      <c r="AKA244" s="33"/>
      <c r="AKB244" s="33"/>
      <c r="AKC244" s="33"/>
      <c r="AKD244" s="33"/>
      <c r="AKE244" s="33"/>
      <c r="AKF244" s="33"/>
      <c r="AKG244" s="33"/>
      <c r="AKH244" s="33"/>
      <c r="AKI244" s="33"/>
      <c r="AKJ244" s="33"/>
      <c r="AKK244" s="33"/>
      <c r="AKL244" s="33"/>
      <c r="AKM244" s="33"/>
      <c r="AKN244" s="33"/>
      <c r="AKO244" s="33"/>
      <c r="AKP244" s="33"/>
      <c r="AKQ244" s="33"/>
      <c r="AKR244" s="33"/>
      <c r="AKS244" s="33"/>
      <c r="AKT244" s="33"/>
      <c r="AKU244" s="33"/>
      <c r="AKV244" s="33"/>
      <c r="AKW244" s="33"/>
      <c r="AKX244" s="33"/>
      <c r="AKY244" s="33"/>
      <c r="AKZ244" s="33"/>
      <c r="ALA244" s="33"/>
      <c r="ALB244" s="33"/>
      <c r="ALC244" s="33"/>
      <c r="ALD244" s="33"/>
      <c r="ALE244" s="33"/>
      <c r="ALF244" s="33"/>
      <c r="ALG244" s="33"/>
      <c r="ALH244" s="33"/>
      <c r="ALI244" s="33"/>
      <c r="ALJ244" s="33"/>
      <c r="ALK244" s="33"/>
      <c r="ALL244" s="33"/>
      <c r="ALM244" s="33"/>
      <c r="ALN244" s="33"/>
      <c r="ALO244" s="33"/>
      <c r="ALP244" s="33"/>
      <c r="ALQ244" s="33"/>
      <c r="ALR244" s="33"/>
      <c r="ALS244" s="33"/>
      <c r="ALT244" s="33"/>
      <c r="ALU244" s="33"/>
      <c r="ALV244" s="33"/>
      <c r="ALW244" s="33"/>
      <c r="ALX244" s="33"/>
      <c r="ALY244" s="33"/>
      <c r="ALZ244" s="33"/>
      <c r="AMA244" s="33"/>
      <c r="AMB244" s="33"/>
      <c r="AMC244" s="33"/>
      <c r="AMD244" s="33"/>
      <c r="AME244" s="33"/>
      <c r="AMF244" s="33"/>
      <c r="AMG244" s="33"/>
      <c r="AMH244" s="33"/>
      <c r="AMI244" s="33"/>
      <c r="AMJ244" s="33"/>
      <c r="AMK244" s="33"/>
      <c r="AML244" s="33"/>
      <c r="AMM244" s="33"/>
      <c r="AMN244" s="33"/>
      <c r="AMO244" s="33"/>
      <c r="AMP244" s="33"/>
      <c r="AMQ244" s="33"/>
      <c r="AMR244" s="33"/>
      <c r="AMS244" s="33"/>
      <c r="AMT244" s="33"/>
      <c r="AMU244" s="33"/>
      <c r="AMV244" s="33"/>
      <c r="AMW244" s="33"/>
      <c r="AMX244" s="33"/>
      <c r="AMY244" s="33"/>
      <c r="AMZ244" s="33"/>
      <c r="ANA244" s="33"/>
      <c r="ANB244" s="33"/>
      <c r="ANC244" s="33"/>
      <c r="AND244" s="33"/>
      <c r="ANE244" s="33"/>
      <c r="ANF244" s="33"/>
      <c r="ANG244" s="33"/>
      <c r="ANH244" s="33"/>
      <c r="ANI244" s="33"/>
      <c r="ANJ244" s="33"/>
      <c r="ANK244" s="33"/>
      <c r="ANL244" s="33"/>
      <c r="ANM244" s="33"/>
      <c r="ANN244" s="33"/>
      <c r="ANO244" s="33"/>
      <c r="ANP244" s="33"/>
      <c r="ANQ244" s="33"/>
      <c r="ANR244" s="33"/>
      <c r="ANS244" s="33"/>
      <c r="ANT244" s="33"/>
      <c r="ANU244" s="33"/>
      <c r="ANV244" s="33"/>
      <c r="ANW244" s="33"/>
      <c r="ANX244" s="33"/>
      <c r="ANY244" s="33"/>
      <c r="ANZ244" s="33"/>
      <c r="AOA244" s="33"/>
      <c r="AOB244" s="33"/>
      <c r="AOC244" s="33"/>
      <c r="AOD244" s="33"/>
      <c r="AOE244" s="33"/>
      <c r="AOF244" s="33"/>
      <c r="AOG244" s="33"/>
      <c r="AOH244" s="33"/>
      <c r="AOI244" s="33"/>
      <c r="AOJ244" s="33"/>
      <c r="AOK244" s="33"/>
      <c r="AOL244" s="33"/>
      <c r="AOM244" s="33"/>
      <c r="AON244" s="33"/>
      <c r="AOO244" s="33"/>
      <c r="AOP244" s="33"/>
      <c r="AOQ244" s="33"/>
      <c r="AOR244" s="33"/>
      <c r="AOS244" s="33"/>
      <c r="AOT244" s="33"/>
      <c r="AOU244" s="33"/>
      <c r="AOV244" s="33"/>
      <c r="AOW244" s="33"/>
      <c r="AOX244" s="33"/>
      <c r="AOY244" s="33"/>
      <c r="AOZ244" s="33"/>
      <c r="APA244" s="33"/>
      <c r="APB244" s="33"/>
      <c r="APC244" s="33"/>
      <c r="APD244" s="33"/>
      <c r="APE244" s="33"/>
      <c r="APF244" s="33"/>
      <c r="APG244" s="33"/>
      <c r="APH244" s="33"/>
      <c r="API244" s="33"/>
      <c r="APJ244" s="33"/>
      <c r="APK244" s="33"/>
      <c r="APL244" s="33"/>
      <c r="APM244" s="33"/>
      <c r="APN244" s="33"/>
      <c r="APO244" s="33"/>
      <c r="APP244" s="33"/>
      <c r="APQ244" s="33"/>
      <c r="APR244" s="33"/>
      <c r="APS244" s="33"/>
      <c r="APT244" s="33"/>
      <c r="APU244" s="33"/>
      <c r="APV244" s="33"/>
      <c r="APW244" s="33"/>
      <c r="APX244" s="33"/>
      <c r="APY244" s="33"/>
      <c r="APZ244" s="33"/>
      <c r="AQA244" s="33"/>
      <c r="AQB244" s="33"/>
      <c r="AQC244" s="33"/>
      <c r="AQD244" s="33"/>
      <c r="AQE244" s="33"/>
      <c r="AQF244" s="33"/>
      <c r="AQG244" s="33"/>
      <c r="AQH244" s="33"/>
      <c r="AQI244" s="33"/>
      <c r="AQJ244" s="33"/>
      <c r="AQK244" s="33"/>
      <c r="AQL244" s="33"/>
      <c r="AQM244" s="33"/>
      <c r="AQN244" s="33"/>
      <c r="AQO244" s="33"/>
      <c r="AQP244" s="33"/>
      <c r="AQQ244" s="33"/>
      <c r="AQR244" s="33"/>
      <c r="AQS244" s="33"/>
      <c r="AQT244" s="33"/>
      <c r="AQU244" s="33"/>
      <c r="AQV244" s="33"/>
      <c r="AQW244" s="33"/>
      <c r="AQX244" s="33"/>
      <c r="AQY244" s="33"/>
      <c r="AQZ244" s="33"/>
      <c r="ARA244" s="33"/>
      <c r="ARB244" s="33"/>
      <c r="ARC244" s="33"/>
      <c r="ARD244" s="33"/>
      <c r="ARE244" s="33"/>
      <c r="ARF244" s="33"/>
      <c r="ARG244" s="33"/>
      <c r="ARH244" s="33"/>
      <c r="ARI244" s="33"/>
      <c r="ARJ244" s="33"/>
      <c r="ARK244" s="33"/>
      <c r="ARL244" s="33"/>
      <c r="ARM244" s="33"/>
      <c r="ARN244" s="33"/>
      <c r="ARO244" s="33"/>
      <c r="ARP244" s="33"/>
      <c r="ARQ244" s="33"/>
      <c r="ARR244" s="33"/>
      <c r="ARS244" s="33"/>
      <c r="ART244" s="33"/>
      <c r="ARU244" s="33"/>
      <c r="ARV244" s="33"/>
      <c r="ARW244" s="33"/>
      <c r="ARX244" s="33"/>
      <c r="ARY244" s="33"/>
      <c r="ARZ244" s="33"/>
      <c r="ASA244" s="33"/>
      <c r="ASB244" s="33"/>
      <c r="ASC244" s="33"/>
      <c r="ASD244" s="33"/>
      <c r="ASE244" s="33"/>
      <c r="ASF244" s="33"/>
      <c r="ASG244" s="33"/>
      <c r="ASH244" s="33"/>
      <c r="ASI244" s="33"/>
      <c r="ASJ244" s="33"/>
      <c r="ASK244" s="33"/>
      <c r="ASL244" s="33"/>
      <c r="ASM244" s="33"/>
      <c r="ASN244" s="33"/>
      <c r="ASO244" s="33"/>
      <c r="ASP244" s="33"/>
      <c r="ASQ244" s="33"/>
      <c r="ASR244" s="33"/>
      <c r="ASS244" s="33"/>
      <c r="AST244" s="33"/>
      <c r="ASU244" s="33"/>
      <c r="ASV244" s="33"/>
      <c r="ASW244" s="33"/>
      <c r="ASX244" s="33"/>
      <c r="ASY244" s="33"/>
      <c r="ASZ244" s="33"/>
      <c r="ATA244" s="33"/>
      <c r="ATB244" s="33"/>
      <c r="ATC244" s="33"/>
      <c r="ATD244" s="33"/>
      <c r="ATE244" s="33"/>
      <c r="ATF244" s="33"/>
      <c r="ATG244" s="33"/>
      <c r="ATH244" s="33"/>
      <c r="ATI244" s="33"/>
      <c r="ATJ244" s="33"/>
      <c r="ATK244" s="33"/>
      <c r="ATL244" s="33"/>
      <c r="ATM244" s="33"/>
      <c r="ATN244" s="33"/>
      <c r="ATO244" s="33"/>
      <c r="ATP244" s="33"/>
      <c r="ATQ244" s="33"/>
      <c r="ATR244" s="33"/>
      <c r="ATS244" s="33"/>
      <c r="ATT244" s="33"/>
      <c r="ATU244" s="33"/>
      <c r="ATV244" s="33"/>
      <c r="ATW244" s="33"/>
      <c r="ATX244" s="33"/>
      <c r="ATY244" s="33"/>
      <c r="ATZ244" s="33"/>
      <c r="AUA244" s="33"/>
      <c r="AUB244" s="33"/>
      <c r="AUC244" s="33"/>
      <c r="AUD244" s="33"/>
      <c r="AUE244" s="33"/>
      <c r="AUF244" s="33"/>
      <c r="AUG244" s="33"/>
      <c r="AUH244" s="33"/>
      <c r="AUI244" s="33"/>
      <c r="AUJ244" s="33"/>
      <c r="AUK244" s="33"/>
      <c r="AUL244" s="33"/>
      <c r="AUM244" s="33"/>
      <c r="AUN244" s="33"/>
      <c r="AUO244" s="33"/>
      <c r="AUP244" s="33"/>
      <c r="AUQ244" s="33"/>
      <c r="AUR244" s="33"/>
      <c r="AUS244" s="33"/>
      <c r="AUT244" s="33"/>
      <c r="AUU244" s="33"/>
      <c r="AUV244" s="33"/>
      <c r="AUW244" s="33"/>
      <c r="AUX244" s="33"/>
      <c r="AUY244" s="33"/>
      <c r="AUZ244" s="33"/>
      <c r="AVA244" s="33"/>
      <c r="AVB244" s="33"/>
      <c r="AVC244" s="33"/>
      <c r="AVD244" s="33"/>
      <c r="AVE244" s="33"/>
      <c r="AVF244" s="33"/>
      <c r="AVG244" s="33"/>
      <c r="AVH244" s="33"/>
      <c r="AVI244" s="33"/>
      <c r="AVJ244" s="33"/>
      <c r="AVK244" s="33"/>
      <c r="AVL244" s="33"/>
      <c r="AVM244" s="33"/>
      <c r="AVN244" s="33"/>
      <c r="AVO244" s="33"/>
      <c r="AVP244" s="33"/>
      <c r="AVQ244" s="33"/>
      <c r="AVR244" s="33"/>
      <c r="AVS244" s="33"/>
      <c r="AVT244" s="33"/>
      <c r="AVU244" s="33"/>
      <c r="AVV244" s="33"/>
      <c r="AVW244" s="33"/>
      <c r="AVX244" s="33"/>
      <c r="AVY244" s="33"/>
      <c r="AVZ244" s="33"/>
      <c r="AWA244" s="33"/>
      <c r="AWB244" s="33"/>
      <c r="AWC244" s="33"/>
      <c r="AWD244" s="33"/>
      <c r="AWE244" s="33"/>
      <c r="AWF244" s="33"/>
      <c r="AWG244" s="33"/>
      <c r="AWH244" s="33"/>
      <c r="AWI244" s="33"/>
      <c r="AWJ244" s="33"/>
      <c r="AWK244" s="33"/>
      <c r="AWL244" s="33"/>
      <c r="AWM244" s="33"/>
      <c r="AWN244" s="33"/>
      <c r="AWO244" s="33"/>
      <c r="AWP244" s="33"/>
      <c r="AWQ244" s="33"/>
      <c r="AWR244" s="33"/>
      <c r="AWS244" s="33"/>
      <c r="AWT244" s="33"/>
      <c r="AWU244" s="33"/>
      <c r="AWV244" s="33"/>
      <c r="AWW244" s="33"/>
      <c r="AWX244" s="33"/>
      <c r="AWY244" s="33"/>
      <c r="AWZ244" s="33"/>
      <c r="AXA244" s="33"/>
      <c r="AXB244" s="33"/>
      <c r="AXC244" s="33"/>
      <c r="AXD244" s="33"/>
      <c r="AXE244" s="33"/>
      <c r="AXF244" s="33"/>
      <c r="AXG244" s="33"/>
      <c r="AXH244" s="33"/>
      <c r="AXI244" s="33"/>
      <c r="AXJ244" s="33"/>
      <c r="AXK244" s="33"/>
      <c r="AXL244" s="33"/>
      <c r="AXM244" s="33"/>
      <c r="AXN244" s="33"/>
      <c r="AXO244" s="33"/>
      <c r="AXP244" s="33"/>
      <c r="AXQ244" s="33"/>
      <c r="AXR244" s="33"/>
      <c r="AXS244" s="33"/>
      <c r="AXT244" s="33"/>
      <c r="AXU244" s="33"/>
      <c r="AXV244" s="33"/>
      <c r="AXW244" s="33"/>
      <c r="AXX244" s="33"/>
      <c r="AXY244" s="33"/>
      <c r="AXZ244" s="33"/>
      <c r="AYA244" s="33"/>
      <c r="AYB244" s="33"/>
      <c r="AYC244" s="33"/>
      <c r="AYD244" s="33"/>
      <c r="AYE244" s="33"/>
      <c r="AYF244" s="33"/>
      <c r="AYG244" s="33"/>
      <c r="AYH244" s="33"/>
      <c r="AYI244" s="33"/>
      <c r="AYJ244" s="33"/>
      <c r="AYK244" s="33"/>
      <c r="AYL244" s="33"/>
      <c r="AYM244" s="33"/>
      <c r="AYN244" s="33"/>
      <c r="AYO244" s="33"/>
      <c r="AYP244" s="33"/>
      <c r="AYQ244" s="33"/>
      <c r="AYR244" s="33"/>
      <c r="AYS244" s="33"/>
      <c r="AYT244" s="33"/>
      <c r="AYU244" s="33"/>
      <c r="AYV244" s="33"/>
      <c r="AYW244" s="33"/>
      <c r="AYX244" s="33"/>
      <c r="AYY244" s="33"/>
      <c r="AYZ244" s="33"/>
      <c r="AZA244" s="33"/>
      <c r="AZB244" s="33"/>
      <c r="AZC244" s="33"/>
      <c r="AZD244" s="33"/>
      <c r="AZE244" s="33"/>
      <c r="AZF244" s="33"/>
      <c r="AZG244" s="33"/>
      <c r="AZH244" s="33"/>
      <c r="AZI244" s="33"/>
      <c r="AZJ244" s="33"/>
      <c r="AZK244" s="33"/>
      <c r="AZL244" s="33"/>
      <c r="AZM244" s="33"/>
      <c r="AZN244" s="33"/>
      <c r="AZO244" s="33"/>
      <c r="AZP244" s="33"/>
      <c r="AZQ244" s="33"/>
      <c r="AZR244" s="33"/>
      <c r="AZS244" s="33"/>
      <c r="AZT244" s="33"/>
      <c r="AZU244" s="33"/>
      <c r="AZV244" s="33"/>
      <c r="AZW244" s="33"/>
      <c r="AZX244" s="33"/>
      <c r="AZY244" s="33"/>
      <c r="AZZ244" s="33"/>
      <c r="BAA244" s="33"/>
      <c r="BAB244" s="33"/>
      <c r="BAC244" s="33"/>
      <c r="BAD244" s="33"/>
      <c r="BAE244" s="33"/>
      <c r="BAF244" s="33"/>
      <c r="BAG244" s="33"/>
      <c r="BAH244" s="33"/>
      <c r="BAI244" s="33"/>
      <c r="BAJ244" s="33"/>
      <c r="BAK244" s="33"/>
      <c r="BAL244" s="33"/>
      <c r="BAM244" s="33"/>
      <c r="BAN244" s="33"/>
      <c r="BAO244" s="33"/>
      <c r="BAP244" s="33"/>
      <c r="BAQ244" s="33"/>
      <c r="BAR244" s="33"/>
      <c r="BAS244" s="33"/>
      <c r="BAT244" s="33"/>
      <c r="BAU244" s="33"/>
      <c r="BAV244" s="33"/>
      <c r="BAW244" s="33"/>
      <c r="BAX244" s="33"/>
      <c r="BAY244" s="33"/>
      <c r="BAZ244" s="33"/>
      <c r="BBA244" s="33"/>
      <c r="BBB244" s="33"/>
      <c r="BBC244" s="33"/>
      <c r="BBD244" s="33"/>
      <c r="BBE244" s="33"/>
      <c r="BBF244" s="33"/>
      <c r="BBG244" s="33"/>
      <c r="BBH244" s="33"/>
      <c r="BBI244" s="33"/>
      <c r="BBJ244" s="33"/>
      <c r="BBK244" s="33"/>
      <c r="BBL244" s="33"/>
      <c r="BBM244" s="33"/>
      <c r="BBN244" s="33"/>
      <c r="BBO244" s="33"/>
      <c r="BBP244" s="33"/>
      <c r="BBQ244" s="33"/>
      <c r="BBR244" s="33"/>
      <c r="BBS244" s="33"/>
      <c r="BBT244" s="33"/>
      <c r="BBU244" s="33"/>
      <c r="BBV244" s="33"/>
      <c r="BBW244" s="33"/>
      <c r="BBX244" s="33"/>
      <c r="BBY244" s="33"/>
      <c r="BBZ244" s="33"/>
      <c r="BCA244" s="33"/>
      <c r="BCB244" s="33"/>
      <c r="BCC244" s="33"/>
      <c r="BCD244" s="33"/>
      <c r="BCE244" s="33"/>
      <c r="BCF244" s="33"/>
      <c r="BCG244" s="33"/>
      <c r="BCH244" s="33"/>
      <c r="BCI244" s="33"/>
      <c r="BCJ244" s="33"/>
      <c r="BCK244" s="33"/>
      <c r="BCL244" s="33"/>
      <c r="BCM244" s="33"/>
      <c r="BCN244" s="33"/>
      <c r="BCO244" s="33"/>
      <c r="BCP244" s="33"/>
      <c r="BCQ244" s="33"/>
      <c r="BCR244" s="33"/>
      <c r="BCS244" s="33"/>
      <c r="BCT244" s="33"/>
      <c r="BCU244" s="33"/>
      <c r="BCV244" s="33"/>
      <c r="BCW244" s="33"/>
      <c r="BCX244" s="33"/>
      <c r="BCY244" s="33"/>
      <c r="BCZ244" s="33"/>
      <c r="BDA244" s="33"/>
      <c r="BDB244" s="33"/>
      <c r="BDC244" s="33"/>
      <c r="BDD244" s="33"/>
      <c r="BDE244" s="33"/>
      <c r="BDF244" s="33"/>
      <c r="BDG244" s="33"/>
      <c r="BDH244" s="33"/>
      <c r="BDI244" s="33"/>
      <c r="BDJ244" s="33"/>
      <c r="BDK244" s="33"/>
      <c r="BDL244" s="33"/>
      <c r="BDM244" s="33"/>
      <c r="BDN244" s="33"/>
      <c r="BDO244" s="33"/>
      <c r="BDP244" s="33"/>
      <c r="BDQ244" s="33"/>
      <c r="BDR244" s="33"/>
      <c r="BDS244" s="33"/>
      <c r="BDT244" s="33"/>
      <c r="BDU244" s="33"/>
      <c r="BDV244" s="33"/>
      <c r="BDW244" s="33"/>
      <c r="BDX244" s="33"/>
      <c r="BDY244" s="33"/>
      <c r="BDZ244" s="33"/>
      <c r="BEA244" s="33"/>
      <c r="BEB244" s="33"/>
      <c r="BEC244" s="33"/>
      <c r="BED244" s="33"/>
      <c r="BEE244" s="33"/>
      <c r="BEF244" s="33"/>
      <c r="BEG244" s="33"/>
      <c r="BEH244" s="33"/>
      <c r="BEI244" s="33"/>
      <c r="BEJ244" s="33"/>
      <c r="BEK244" s="33"/>
      <c r="BEL244" s="33"/>
      <c r="BEM244" s="33"/>
      <c r="BEN244" s="33"/>
      <c r="BEO244" s="33"/>
      <c r="BEP244" s="33"/>
      <c r="BEQ244" s="33"/>
      <c r="BER244" s="33"/>
      <c r="BES244" s="33"/>
      <c r="BET244" s="33"/>
      <c r="BEU244" s="33"/>
      <c r="BEV244" s="33"/>
      <c r="BEW244" s="33"/>
      <c r="BEX244" s="33"/>
      <c r="BEY244" s="33"/>
      <c r="BEZ244" s="33"/>
      <c r="BFA244" s="33"/>
      <c r="BFB244" s="33"/>
      <c r="BFC244" s="33"/>
      <c r="BFD244" s="33"/>
      <c r="BFE244" s="33"/>
      <c r="BFF244" s="33"/>
      <c r="BFG244" s="33"/>
      <c r="BFH244" s="33"/>
      <c r="BFI244" s="33"/>
      <c r="BFJ244" s="33"/>
      <c r="BFK244" s="33"/>
      <c r="BFL244" s="33"/>
      <c r="BFM244" s="33"/>
      <c r="BFN244" s="33"/>
      <c r="BFO244" s="33"/>
      <c r="BFP244" s="33"/>
      <c r="BFQ244" s="33"/>
      <c r="BFR244" s="33"/>
      <c r="BFS244" s="33"/>
      <c r="BFT244" s="33"/>
      <c r="BFU244" s="33"/>
      <c r="BFV244" s="33"/>
      <c r="BFW244" s="33"/>
      <c r="BFX244" s="33"/>
      <c r="BFY244" s="33"/>
      <c r="BFZ244" s="33"/>
      <c r="BGA244" s="33"/>
      <c r="BGB244" s="33"/>
      <c r="BGC244" s="33"/>
      <c r="BGD244" s="33"/>
      <c r="BGE244" s="33"/>
      <c r="BGF244" s="33"/>
      <c r="BGG244" s="33"/>
      <c r="BGH244" s="33"/>
      <c r="BGI244" s="33"/>
      <c r="BGJ244" s="33"/>
      <c r="BGK244" s="33"/>
      <c r="BGL244" s="33"/>
      <c r="BGM244" s="33"/>
      <c r="BGN244" s="33"/>
      <c r="BGO244" s="33"/>
      <c r="BGP244" s="33"/>
      <c r="BGQ244" s="33"/>
      <c r="BGR244" s="33"/>
      <c r="BGS244" s="33"/>
      <c r="BGT244" s="33"/>
      <c r="BGU244" s="33"/>
      <c r="BGV244" s="33"/>
      <c r="BGW244" s="33"/>
      <c r="BGX244" s="33"/>
      <c r="BGY244" s="33"/>
      <c r="BGZ244" s="33"/>
      <c r="BHA244" s="33"/>
      <c r="BHB244" s="33"/>
      <c r="BHC244" s="33"/>
      <c r="BHD244" s="33"/>
      <c r="BHE244" s="33"/>
      <c r="BHF244" s="33"/>
      <c r="BHG244" s="33"/>
      <c r="BHH244" s="33"/>
      <c r="BHI244" s="33"/>
      <c r="BHJ244" s="33"/>
      <c r="BHK244" s="33"/>
      <c r="BHL244" s="33"/>
      <c r="BHM244" s="33"/>
      <c r="BHN244" s="33"/>
      <c r="BHO244" s="33"/>
      <c r="BHP244" s="33"/>
      <c r="BHQ244" s="33"/>
      <c r="BHR244" s="33"/>
      <c r="BHS244" s="33"/>
      <c r="BHT244" s="33"/>
      <c r="BHU244" s="33"/>
      <c r="BHV244" s="33"/>
      <c r="BHW244" s="33"/>
      <c r="BHX244" s="33"/>
      <c r="BHY244" s="33"/>
      <c r="BHZ244" s="33"/>
      <c r="BIA244" s="33"/>
      <c r="BIB244" s="33"/>
      <c r="BIC244" s="33"/>
      <c r="BID244" s="33"/>
      <c r="BIE244" s="33"/>
      <c r="BIF244" s="33"/>
      <c r="BIG244" s="33"/>
      <c r="BIH244" s="33"/>
      <c r="BII244" s="33"/>
      <c r="BIJ244" s="33"/>
      <c r="BIK244" s="33"/>
      <c r="BIL244" s="33"/>
      <c r="BIM244" s="33"/>
      <c r="BIN244" s="33"/>
      <c r="BIO244" s="33"/>
      <c r="BIP244" s="33"/>
      <c r="BIQ244" s="33"/>
      <c r="BIR244" s="33"/>
      <c r="BIS244" s="33"/>
      <c r="BIT244" s="33"/>
      <c r="BIU244" s="33"/>
      <c r="BIV244" s="33"/>
      <c r="BIW244" s="33"/>
      <c r="BIX244" s="33"/>
      <c r="BIY244" s="33"/>
      <c r="BIZ244" s="33"/>
      <c r="BJA244" s="33"/>
      <c r="BJB244" s="33"/>
      <c r="BJC244" s="33"/>
      <c r="BJD244" s="33"/>
      <c r="BJE244" s="33"/>
      <c r="BJF244" s="33"/>
      <c r="BJG244" s="33"/>
      <c r="BJH244" s="33"/>
      <c r="BJI244" s="33"/>
      <c r="BJJ244" s="33"/>
      <c r="BJK244" s="33"/>
      <c r="BJL244" s="33"/>
      <c r="BJM244" s="33"/>
      <c r="BJN244" s="33"/>
      <c r="BJO244" s="33"/>
      <c r="BJP244" s="33"/>
      <c r="BJQ244" s="33"/>
      <c r="BJR244" s="33"/>
      <c r="BJS244" s="33"/>
      <c r="BJT244" s="33"/>
      <c r="BJU244" s="33"/>
      <c r="BJV244" s="33"/>
      <c r="BJW244" s="33"/>
      <c r="BJX244" s="33"/>
      <c r="BJY244" s="33"/>
      <c r="BJZ244" s="33"/>
      <c r="BKA244" s="33"/>
      <c r="BKB244" s="33"/>
      <c r="BKC244" s="33"/>
      <c r="BKD244" s="33"/>
      <c r="BKE244" s="33"/>
      <c r="BKF244" s="33"/>
      <c r="BKG244" s="33"/>
      <c r="BKH244" s="33"/>
      <c r="BKI244" s="33"/>
      <c r="BKJ244" s="33"/>
      <c r="BKK244" s="33"/>
      <c r="BKL244" s="33"/>
      <c r="BKM244" s="33"/>
      <c r="BKN244" s="33"/>
      <c r="BKO244" s="33"/>
      <c r="BKP244" s="33"/>
      <c r="BKQ244" s="33"/>
      <c r="BKR244" s="33"/>
      <c r="BKS244" s="33"/>
      <c r="BKT244" s="33"/>
      <c r="BKU244" s="33"/>
      <c r="BKV244" s="33"/>
      <c r="BKW244" s="33"/>
      <c r="BKX244" s="33"/>
      <c r="BKY244" s="33"/>
      <c r="BKZ244" s="33"/>
      <c r="BLA244" s="33"/>
      <c r="BLB244" s="33"/>
      <c r="BLC244" s="33"/>
      <c r="BLD244" s="33"/>
      <c r="BLE244" s="33"/>
      <c r="BLF244" s="33"/>
      <c r="BLG244" s="33"/>
      <c r="BLH244" s="33"/>
      <c r="BLI244" s="33"/>
      <c r="BLJ244" s="33"/>
      <c r="BLK244" s="33"/>
      <c r="BLL244" s="33"/>
      <c r="BLM244" s="33"/>
      <c r="BLN244" s="33"/>
      <c r="BLO244" s="33"/>
      <c r="BLP244" s="33"/>
      <c r="BLQ244" s="33"/>
      <c r="BLR244" s="33"/>
      <c r="BLS244" s="33"/>
      <c r="BLT244" s="33"/>
      <c r="BLU244" s="33"/>
      <c r="BLV244" s="33"/>
      <c r="BLW244" s="33"/>
      <c r="BLX244" s="33"/>
      <c r="BLY244" s="33"/>
      <c r="BLZ244" s="33"/>
      <c r="BMA244" s="33"/>
      <c r="BMB244" s="33"/>
      <c r="BMC244" s="33"/>
      <c r="BMD244" s="33"/>
      <c r="BME244" s="33"/>
      <c r="BMF244" s="33"/>
      <c r="BMG244" s="33"/>
      <c r="BMH244" s="33"/>
      <c r="BMI244" s="33"/>
      <c r="BMJ244" s="33"/>
      <c r="BMK244" s="33"/>
      <c r="BML244" s="33"/>
      <c r="BMM244" s="33"/>
      <c r="BMN244" s="33"/>
      <c r="BMO244" s="33"/>
      <c r="BMP244" s="33"/>
      <c r="BMQ244" s="33"/>
      <c r="BMR244" s="33"/>
      <c r="BMS244" s="33"/>
      <c r="BMT244" s="33"/>
      <c r="BMU244" s="33"/>
      <c r="BMV244" s="33"/>
      <c r="BMW244" s="33"/>
      <c r="BMX244" s="33"/>
      <c r="BMY244" s="33"/>
      <c r="BMZ244" s="33"/>
      <c r="BNA244" s="33"/>
      <c r="BNB244" s="33"/>
      <c r="BNC244" s="33"/>
      <c r="BND244" s="33"/>
      <c r="BNE244" s="33"/>
      <c r="BNF244" s="33"/>
      <c r="BNG244" s="33"/>
      <c r="BNH244" s="33"/>
      <c r="BNI244" s="33"/>
      <c r="BNJ244" s="33"/>
      <c r="BNK244" s="33"/>
      <c r="BNL244" s="33"/>
      <c r="BNM244" s="33"/>
      <c r="BNN244" s="33"/>
      <c r="BNO244" s="33"/>
      <c r="BNP244" s="33"/>
      <c r="BNQ244" s="33"/>
      <c r="BNR244" s="33"/>
      <c r="BNS244" s="33"/>
      <c r="BNT244" s="33"/>
      <c r="BNU244" s="33"/>
      <c r="BNV244" s="33"/>
      <c r="BNW244" s="33"/>
      <c r="BNX244" s="33"/>
      <c r="BNY244" s="33"/>
      <c r="BNZ244" s="33"/>
      <c r="BOA244" s="33"/>
      <c r="BOB244" s="33"/>
      <c r="BOC244" s="33"/>
      <c r="BOD244" s="33"/>
      <c r="BOE244" s="33"/>
      <c r="BOF244" s="33"/>
      <c r="BOG244" s="33"/>
      <c r="BOH244" s="33"/>
      <c r="BOI244" s="33"/>
      <c r="BOJ244" s="33"/>
      <c r="BOK244" s="33"/>
      <c r="BOL244" s="33"/>
      <c r="BOM244" s="33"/>
      <c r="BON244" s="33"/>
      <c r="BOO244" s="33"/>
      <c r="BOP244" s="33"/>
      <c r="BOQ244" s="33"/>
      <c r="BOR244" s="33"/>
      <c r="BOS244" s="33"/>
      <c r="BOT244" s="33"/>
      <c r="BOU244" s="33"/>
      <c r="BOV244" s="33"/>
      <c r="BOW244" s="33"/>
      <c r="BOX244" s="33"/>
      <c r="BOY244" s="33"/>
      <c r="BOZ244" s="33"/>
      <c r="BPA244" s="33"/>
      <c r="BPB244" s="33"/>
      <c r="BPC244" s="33"/>
      <c r="BPD244" s="33"/>
      <c r="BPE244" s="33"/>
      <c r="BPF244" s="33"/>
      <c r="BPG244" s="33"/>
      <c r="BPH244" s="33"/>
      <c r="BPI244" s="33"/>
      <c r="BPJ244" s="33"/>
      <c r="BPK244" s="33"/>
      <c r="BPL244" s="33"/>
      <c r="BPM244" s="33"/>
      <c r="BPN244" s="33"/>
      <c r="BPO244" s="33"/>
      <c r="BPP244" s="33"/>
      <c r="BPQ244" s="33"/>
      <c r="BPR244" s="33"/>
      <c r="BPS244" s="33"/>
      <c r="BPT244" s="33"/>
      <c r="BPU244" s="33"/>
      <c r="BPV244" s="33"/>
      <c r="BPW244" s="33"/>
      <c r="BPX244" s="33"/>
      <c r="BPY244" s="33"/>
      <c r="BPZ244" s="33"/>
      <c r="BQA244" s="33"/>
      <c r="BQB244" s="33"/>
      <c r="BQC244" s="33"/>
      <c r="BQD244" s="33"/>
      <c r="BQE244" s="33"/>
      <c r="BQF244" s="33"/>
      <c r="BQG244" s="33"/>
      <c r="BQH244" s="33"/>
      <c r="BQI244" s="33"/>
      <c r="BQJ244" s="33"/>
      <c r="BQK244" s="33"/>
      <c r="BQL244" s="33"/>
      <c r="BQM244" s="33"/>
      <c r="BQN244" s="33"/>
      <c r="BQO244" s="33"/>
      <c r="BQP244" s="33"/>
      <c r="BQQ244" s="33"/>
      <c r="BQR244" s="33"/>
      <c r="BQS244" s="33"/>
      <c r="BQT244" s="33"/>
      <c r="BQU244" s="33"/>
      <c r="BQV244" s="33"/>
      <c r="BQW244" s="33"/>
      <c r="BQX244" s="33"/>
      <c r="BQY244" s="33"/>
      <c r="BQZ244" s="33"/>
      <c r="BRA244" s="33"/>
      <c r="BRB244" s="33"/>
      <c r="BRC244" s="33"/>
      <c r="BRD244" s="33"/>
      <c r="BRE244" s="33"/>
      <c r="BRF244" s="33"/>
      <c r="BRG244" s="33"/>
      <c r="BRH244" s="33"/>
      <c r="BRI244" s="33"/>
      <c r="BRJ244" s="33"/>
      <c r="BRK244" s="33"/>
      <c r="BRL244" s="33"/>
      <c r="BRM244" s="33"/>
      <c r="BRN244" s="33"/>
      <c r="BRO244" s="33"/>
      <c r="BRP244" s="33"/>
      <c r="BRQ244" s="33"/>
      <c r="BRR244" s="33"/>
      <c r="BRS244" s="33"/>
      <c r="BRT244" s="33"/>
      <c r="BRU244" s="33"/>
      <c r="BRV244" s="33"/>
      <c r="BRW244" s="33"/>
      <c r="BRX244" s="33"/>
      <c r="BRY244" s="33"/>
      <c r="BRZ244" s="33"/>
      <c r="BSA244" s="33"/>
      <c r="BSB244" s="33"/>
      <c r="BSC244" s="33"/>
      <c r="BSD244" s="33"/>
      <c r="BSE244" s="33"/>
      <c r="BSF244" s="33"/>
      <c r="BSG244" s="33"/>
      <c r="BSH244" s="33"/>
      <c r="BSI244" s="33"/>
      <c r="BSJ244" s="33"/>
      <c r="BSK244" s="33"/>
      <c r="BSL244" s="33"/>
      <c r="BSM244" s="33"/>
      <c r="BSN244" s="33"/>
      <c r="BSO244" s="33"/>
      <c r="BSP244" s="33"/>
      <c r="BSQ244" s="33"/>
      <c r="BSR244" s="33"/>
      <c r="BSS244" s="33"/>
      <c r="BST244" s="33"/>
      <c r="BSU244" s="33"/>
      <c r="BSV244" s="33"/>
      <c r="BSW244" s="33"/>
      <c r="BSX244" s="33"/>
      <c r="BSY244" s="33"/>
      <c r="BSZ244" s="33"/>
      <c r="BTA244" s="33"/>
      <c r="BTB244" s="33"/>
      <c r="BTC244" s="33"/>
      <c r="BTD244" s="33"/>
      <c r="BTE244" s="33"/>
      <c r="BTF244" s="33"/>
      <c r="BTG244" s="33"/>
      <c r="BTH244" s="33"/>
      <c r="BTI244" s="33"/>
      <c r="BTJ244" s="33"/>
      <c r="BTK244" s="33"/>
      <c r="BTL244" s="33"/>
      <c r="BTM244" s="33"/>
      <c r="BTN244" s="33"/>
      <c r="BTO244" s="33"/>
      <c r="BTP244" s="33"/>
      <c r="BTQ244" s="33"/>
      <c r="BTR244" s="33"/>
      <c r="BTS244" s="33"/>
      <c r="BTT244" s="33"/>
      <c r="BTU244" s="33"/>
      <c r="BTV244" s="33"/>
      <c r="BTW244" s="33"/>
      <c r="BTX244" s="33"/>
      <c r="BTY244" s="33"/>
      <c r="BTZ244" s="33"/>
      <c r="BUA244" s="33"/>
      <c r="BUB244" s="33"/>
      <c r="BUC244" s="33"/>
      <c r="BUD244" s="33"/>
      <c r="BUE244" s="33"/>
      <c r="BUF244" s="33"/>
      <c r="BUG244" s="33"/>
      <c r="BUH244" s="33"/>
      <c r="BUI244" s="33"/>
      <c r="BUJ244" s="33"/>
      <c r="BUK244" s="33"/>
      <c r="BUL244" s="33"/>
      <c r="BUM244" s="33"/>
      <c r="BUN244" s="33"/>
      <c r="BUO244" s="33"/>
      <c r="BUP244" s="33"/>
      <c r="BUQ244" s="33"/>
      <c r="BUR244" s="33"/>
      <c r="BUS244" s="33"/>
      <c r="BUT244" s="33"/>
      <c r="BUU244" s="33"/>
      <c r="BUV244" s="33"/>
      <c r="BUW244" s="33"/>
      <c r="BUX244" s="33"/>
      <c r="BUY244" s="33"/>
      <c r="BUZ244" s="33"/>
      <c r="BVA244" s="33"/>
      <c r="BVB244" s="33"/>
      <c r="BVC244" s="33"/>
      <c r="BVD244" s="33"/>
      <c r="BVE244" s="33"/>
      <c r="BVF244" s="33"/>
      <c r="BVG244" s="33"/>
      <c r="BVH244" s="33"/>
      <c r="BVI244" s="33"/>
      <c r="BVJ244" s="33"/>
      <c r="BVK244" s="33"/>
      <c r="BVL244" s="33"/>
      <c r="BVM244" s="33"/>
      <c r="BVN244" s="33"/>
      <c r="BVO244" s="33"/>
      <c r="BVP244" s="33"/>
      <c r="BVQ244" s="33"/>
      <c r="BVR244" s="33"/>
      <c r="BVS244" s="33"/>
      <c r="BVT244" s="33"/>
      <c r="BVU244" s="33"/>
      <c r="BVV244" s="33"/>
      <c r="BVW244" s="33"/>
      <c r="BVX244" s="33"/>
      <c r="BVY244" s="33"/>
      <c r="BVZ244" s="33"/>
      <c r="BWA244" s="33"/>
      <c r="BWB244" s="33"/>
      <c r="BWC244" s="33"/>
      <c r="BWD244" s="33"/>
      <c r="BWE244" s="33"/>
      <c r="BWF244" s="33"/>
      <c r="BWG244" s="33"/>
      <c r="BWH244" s="33"/>
      <c r="BWI244" s="33"/>
      <c r="BWJ244" s="33"/>
      <c r="BWK244" s="33"/>
      <c r="BWL244" s="33"/>
      <c r="BWM244" s="33"/>
      <c r="BWN244" s="33"/>
      <c r="BWO244" s="33"/>
      <c r="BWP244" s="33"/>
      <c r="BWQ244" s="33"/>
      <c r="BWR244" s="33"/>
      <c r="BWS244" s="33"/>
      <c r="BWT244" s="33"/>
      <c r="BWU244" s="33"/>
      <c r="BWV244" s="33"/>
      <c r="BWW244" s="33"/>
      <c r="BWX244" s="33"/>
      <c r="BWY244" s="33"/>
      <c r="BWZ244" s="33"/>
      <c r="BXA244" s="33"/>
      <c r="BXB244" s="33"/>
      <c r="BXC244" s="33"/>
      <c r="BXD244" s="33"/>
      <c r="BXE244" s="33"/>
      <c r="BXF244" s="33"/>
      <c r="BXG244" s="33"/>
      <c r="BXH244" s="33"/>
      <c r="BXI244" s="33"/>
      <c r="BXJ244" s="33"/>
      <c r="BXK244" s="33"/>
      <c r="BXL244" s="33"/>
      <c r="BXM244" s="33"/>
      <c r="BXN244" s="33"/>
      <c r="BXO244" s="33"/>
      <c r="BXP244" s="33"/>
      <c r="BXQ244" s="33"/>
      <c r="BXR244" s="33"/>
      <c r="BXS244" s="33"/>
      <c r="BXT244" s="33"/>
      <c r="BXU244" s="33"/>
      <c r="BXV244" s="33"/>
      <c r="BXW244" s="33"/>
      <c r="BXX244" s="33"/>
      <c r="BXY244" s="33"/>
      <c r="BXZ244" s="33"/>
      <c r="BYA244" s="33"/>
      <c r="BYB244" s="33"/>
      <c r="BYC244" s="33"/>
      <c r="BYD244" s="33"/>
      <c r="BYE244" s="33"/>
      <c r="BYF244" s="33"/>
      <c r="BYG244" s="33"/>
      <c r="BYH244" s="33"/>
      <c r="BYI244" s="33"/>
      <c r="BYJ244" s="33"/>
      <c r="BYK244" s="33"/>
      <c r="BYL244" s="33"/>
      <c r="BYM244" s="33"/>
      <c r="BYN244" s="33"/>
      <c r="BYO244" s="33"/>
      <c r="BYP244" s="33"/>
      <c r="BYQ244" s="33"/>
      <c r="BYR244" s="33"/>
      <c r="BYS244" s="33"/>
      <c r="BYT244" s="33"/>
      <c r="BYU244" s="33"/>
      <c r="BYV244" s="33"/>
      <c r="BYW244" s="33"/>
      <c r="BYX244" s="33"/>
      <c r="BYY244" s="33"/>
      <c r="BYZ244" s="33"/>
      <c r="BZA244" s="33"/>
      <c r="BZB244" s="33"/>
      <c r="BZC244" s="33"/>
      <c r="BZD244" s="33"/>
      <c r="BZE244" s="33"/>
      <c r="BZF244" s="33"/>
      <c r="BZG244" s="33"/>
      <c r="BZH244" s="33"/>
      <c r="BZI244" s="33"/>
      <c r="BZJ244" s="33"/>
      <c r="BZK244" s="33"/>
      <c r="BZL244" s="33"/>
      <c r="BZM244" s="33"/>
      <c r="BZN244" s="33"/>
      <c r="BZO244" s="33"/>
      <c r="BZP244" s="33"/>
      <c r="BZQ244" s="33"/>
      <c r="BZR244" s="33"/>
      <c r="BZS244" s="33"/>
      <c r="BZT244" s="33"/>
      <c r="BZU244" s="33"/>
      <c r="BZV244" s="33"/>
      <c r="BZW244" s="33"/>
      <c r="BZX244" s="33"/>
      <c r="BZY244" s="33"/>
      <c r="BZZ244" s="33"/>
      <c r="CAA244" s="33"/>
      <c r="CAB244" s="33"/>
      <c r="CAC244" s="33"/>
      <c r="CAD244" s="33"/>
      <c r="CAE244" s="33"/>
      <c r="CAF244" s="33"/>
      <c r="CAG244" s="33"/>
      <c r="CAH244" s="33"/>
      <c r="CAI244" s="33"/>
      <c r="CAJ244" s="33"/>
      <c r="CAK244" s="33"/>
      <c r="CAL244" s="33"/>
      <c r="CAM244" s="33"/>
      <c r="CAN244" s="33"/>
      <c r="CAO244" s="33"/>
      <c r="CAP244" s="33"/>
      <c r="CAQ244" s="33"/>
      <c r="CAR244" s="33"/>
      <c r="CAS244" s="33"/>
      <c r="CAT244" s="33"/>
      <c r="CAU244" s="33"/>
      <c r="CAV244" s="33"/>
      <c r="CAW244" s="33"/>
      <c r="CAX244" s="33"/>
      <c r="CAY244" s="33"/>
      <c r="CAZ244" s="33"/>
      <c r="CBA244" s="33"/>
      <c r="CBB244" s="33"/>
      <c r="CBC244" s="33"/>
      <c r="CBD244" s="33"/>
      <c r="CBE244" s="33"/>
      <c r="CBF244" s="33"/>
      <c r="CBG244" s="33"/>
      <c r="CBH244" s="33"/>
      <c r="CBI244" s="33"/>
      <c r="CBJ244" s="33"/>
      <c r="CBK244" s="33"/>
      <c r="CBL244" s="33"/>
      <c r="CBM244" s="33"/>
      <c r="CBN244" s="33"/>
      <c r="CBO244" s="33"/>
      <c r="CBP244" s="33"/>
      <c r="CBQ244" s="33"/>
      <c r="CBR244" s="33"/>
      <c r="CBS244" s="33"/>
      <c r="CBT244" s="33"/>
      <c r="CBU244" s="33"/>
      <c r="CBV244" s="33"/>
      <c r="CBW244" s="33"/>
      <c r="CBX244" s="33"/>
      <c r="CBY244" s="33"/>
      <c r="CBZ244" s="33"/>
      <c r="CCA244" s="33"/>
      <c r="CCB244" s="33"/>
      <c r="CCC244" s="33"/>
      <c r="CCD244" s="33"/>
      <c r="CCE244" s="33"/>
      <c r="CCF244" s="33"/>
      <c r="CCG244" s="33"/>
      <c r="CCH244" s="33"/>
      <c r="CCI244" s="33"/>
      <c r="CCJ244" s="33"/>
      <c r="CCK244" s="33"/>
      <c r="CCL244" s="33"/>
      <c r="CCM244" s="33"/>
      <c r="CCN244" s="33"/>
      <c r="CCO244" s="33"/>
      <c r="CCP244" s="33"/>
      <c r="CCQ244" s="33"/>
      <c r="CCR244" s="33"/>
      <c r="CCS244" s="33"/>
      <c r="CCT244" s="33"/>
      <c r="CCU244" s="33"/>
      <c r="CCV244" s="33"/>
      <c r="CCW244" s="33"/>
      <c r="CCX244" s="33"/>
      <c r="CCY244" s="33"/>
      <c r="CCZ244" s="33"/>
      <c r="CDA244" s="33"/>
      <c r="CDB244" s="33"/>
      <c r="CDC244" s="33"/>
      <c r="CDD244" s="33"/>
      <c r="CDE244" s="33"/>
      <c r="CDF244" s="33"/>
      <c r="CDG244" s="33"/>
      <c r="CDH244" s="33"/>
      <c r="CDI244" s="33"/>
      <c r="CDJ244" s="33"/>
      <c r="CDK244" s="33"/>
      <c r="CDL244" s="33"/>
      <c r="CDM244" s="33"/>
      <c r="CDN244" s="33"/>
      <c r="CDO244" s="33"/>
      <c r="CDP244" s="33"/>
      <c r="CDQ244" s="33"/>
      <c r="CDR244" s="33"/>
      <c r="CDS244" s="33"/>
      <c r="CDT244" s="33"/>
      <c r="CDU244" s="33"/>
      <c r="CDV244" s="33"/>
      <c r="CDW244" s="33"/>
      <c r="CDX244" s="33"/>
      <c r="CDY244" s="33"/>
      <c r="CDZ244" s="33"/>
      <c r="CEA244" s="33"/>
      <c r="CEB244" s="33"/>
      <c r="CEC244" s="33"/>
      <c r="CED244" s="33"/>
      <c r="CEE244" s="33"/>
      <c r="CEF244" s="33"/>
      <c r="CEG244" s="33"/>
      <c r="CEH244" s="33"/>
      <c r="CEI244" s="33"/>
      <c r="CEJ244" s="33"/>
      <c r="CEK244" s="33"/>
      <c r="CEL244" s="33"/>
      <c r="CEM244" s="33"/>
      <c r="CEN244" s="33"/>
      <c r="CEO244" s="33"/>
      <c r="CEP244" s="33"/>
      <c r="CEQ244" s="33"/>
      <c r="CER244" s="33"/>
      <c r="CES244" s="33"/>
      <c r="CET244" s="33"/>
      <c r="CEU244" s="33"/>
      <c r="CEV244" s="33"/>
      <c r="CEW244" s="33"/>
      <c r="CEX244" s="33"/>
      <c r="CEY244" s="33"/>
      <c r="CEZ244" s="33"/>
      <c r="CFA244" s="33"/>
      <c r="CFB244" s="33"/>
      <c r="CFC244" s="33"/>
      <c r="CFD244" s="33"/>
      <c r="CFE244" s="33"/>
      <c r="CFF244" s="33"/>
      <c r="CFG244" s="33"/>
      <c r="CFH244" s="33"/>
      <c r="CFI244" s="33"/>
      <c r="CFJ244" s="33"/>
      <c r="CFK244" s="33"/>
      <c r="CFL244" s="33"/>
      <c r="CFM244" s="33"/>
      <c r="CFN244" s="33"/>
      <c r="CFO244" s="33"/>
      <c r="CFP244" s="33"/>
      <c r="CFQ244" s="33"/>
      <c r="CFR244" s="33"/>
      <c r="CFS244" s="33"/>
      <c r="CFT244" s="33"/>
      <c r="CFU244" s="33"/>
      <c r="CFV244" s="33"/>
      <c r="CFW244" s="33"/>
      <c r="CFX244" s="33"/>
      <c r="CFY244" s="33"/>
      <c r="CFZ244" s="33"/>
      <c r="CGA244" s="33"/>
      <c r="CGB244" s="33"/>
      <c r="CGC244" s="33"/>
      <c r="CGD244" s="33"/>
      <c r="CGE244" s="33"/>
      <c r="CGF244" s="33"/>
      <c r="CGG244" s="33"/>
      <c r="CGH244" s="33"/>
      <c r="CGI244" s="33"/>
      <c r="CGJ244" s="33"/>
      <c r="CGK244" s="33"/>
      <c r="CGL244" s="33"/>
      <c r="CGM244" s="33"/>
      <c r="CGN244" s="33"/>
      <c r="CGO244" s="33"/>
      <c r="CGP244" s="33"/>
      <c r="CGQ244" s="33"/>
      <c r="CGR244" s="33"/>
      <c r="CGS244" s="33"/>
      <c r="CGT244" s="33"/>
      <c r="CGU244" s="33"/>
      <c r="CGV244" s="33"/>
      <c r="CGW244" s="33"/>
      <c r="CGX244" s="33"/>
      <c r="CGY244" s="33"/>
      <c r="CGZ244" s="33"/>
      <c r="CHA244" s="33"/>
      <c r="CHB244" s="33"/>
      <c r="CHC244" s="33"/>
      <c r="CHD244" s="33"/>
      <c r="CHE244" s="33"/>
      <c r="CHF244" s="33"/>
      <c r="CHG244" s="33"/>
      <c r="CHH244" s="33"/>
      <c r="CHI244" s="33"/>
      <c r="CHJ244" s="33"/>
      <c r="CHK244" s="33"/>
      <c r="CHL244" s="33"/>
      <c r="CHM244" s="33"/>
      <c r="CHN244" s="33"/>
      <c r="CHO244" s="33"/>
      <c r="CHP244" s="33"/>
      <c r="CHQ244" s="33"/>
      <c r="CHR244" s="33"/>
      <c r="CHS244" s="33"/>
      <c r="CHT244" s="33"/>
      <c r="CHU244" s="33"/>
      <c r="CHV244" s="33"/>
      <c r="CHW244" s="33"/>
      <c r="CHX244" s="33"/>
      <c r="CHY244" s="33"/>
      <c r="CHZ244" s="33"/>
      <c r="CIA244" s="33"/>
      <c r="CIB244" s="33"/>
      <c r="CIC244" s="33"/>
      <c r="CID244" s="33"/>
      <c r="CIE244" s="33"/>
      <c r="CIF244" s="33"/>
      <c r="CIG244" s="33"/>
      <c r="CIH244" s="33"/>
      <c r="CII244" s="33"/>
      <c r="CIJ244" s="33"/>
      <c r="CIK244" s="33"/>
      <c r="CIL244" s="33"/>
      <c r="CIM244" s="33"/>
      <c r="CIN244" s="33"/>
      <c r="CIO244" s="33"/>
      <c r="CIP244" s="33"/>
      <c r="CIQ244" s="33"/>
      <c r="CIR244" s="33"/>
      <c r="CIS244" s="33"/>
      <c r="CIT244" s="33"/>
      <c r="CIU244" s="33"/>
      <c r="CIV244" s="33"/>
      <c r="CIW244" s="33"/>
      <c r="CIX244" s="33"/>
      <c r="CIY244" s="33"/>
      <c r="CIZ244" s="33"/>
      <c r="CJA244" s="33"/>
      <c r="CJB244" s="33"/>
      <c r="CJC244" s="33"/>
      <c r="CJD244" s="33"/>
      <c r="CJE244" s="33"/>
      <c r="CJF244" s="33"/>
      <c r="CJG244" s="33"/>
      <c r="CJH244" s="33"/>
      <c r="CJI244" s="33"/>
      <c r="CJJ244" s="33"/>
      <c r="CJK244" s="33"/>
      <c r="CJL244" s="33"/>
      <c r="CJM244" s="33"/>
      <c r="CJN244" s="33"/>
      <c r="CJO244" s="33"/>
      <c r="CJP244" s="33"/>
      <c r="CJQ244" s="33"/>
      <c r="CJR244" s="33"/>
      <c r="CJS244" s="33"/>
      <c r="CJT244" s="33"/>
      <c r="CJU244" s="33"/>
      <c r="CJV244" s="33"/>
      <c r="CJW244" s="33"/>
      <c r="CJX244" s="33"/>
      <c r="CJY244" s="33"/>
      <c r="CJZ244" s="33"/>
      <c r="CKA244" s="33"/>
      <c r="CKB244" s="33"/>
      <c r="CKC244" s="33"/>
      <c r="CKD244" s="33"/>
      <c r="CKE244" s="33"/>
      <c r="CKF244" s="33"/>
      <c r="CKG244" s="33"/>
      <c r="CKH244" s="33"/>
      <c r="CKI244" s="33"/>
      <c r="CKJ244" s="33"/>
      <c r="CKK244" s="33"/>
      <c r="CKL244" s="33"/>
      <c r="CKM244" s="33"/>
      <c r="CKN244" s="33"/>
      <c r="CKO244" s="33"/>
      <c r="CKP244" s="33"/>
      <c r="CKQ244" s="33"/>
      <c r="CKR244" s="33"/>
      <c r="CKS244" s="33"/>
      <c r="CKT244" s="33"/>
      <c r="CKU244" s="33"/>
      <c r="CKV244" s="33"/>
      <c r="CKW244" s="33"/>
      <c r="CKX244" s="33"/>
      <c r="CKY244" s="33"/>
      <c r="CKZ244" s="33"/>
      <c r="CLA244" s="33"/>
      <c r="CLB244" s="33"/>
      <c r="CLC244" s="33"/>
      <c r="CLD244" s="33"/>
      <c r="CLE244" s="33"/>
      <c r="CLF244" s="33"/>
      <c r="CLG244" s="33"/>
      <c r="CLH244" s="33"/>
      <c r="CLI244" s="33"/>
      <c r="CLJ244" s="33"/>
      <c r="CLK244" s="33"/>
      <c r="CLL244" s="33"/>
      <c r="CLM244" s="33"/>
      <c r="CLN244" s="33"/>
      <c r="CLO244" s="33"/>
      <c r="CLP244" s="33"/>
      <c r="CLQ244" s="33"/>
      <c r="CLR244" s="33"/>
      <c r="CLS244" s="33"/>
      <c r="CLT244" s="33"/>
      <c r="CLU244" s="33"/>
      <c r="CLV244" s="33"/>
      <c r="CLW244" s="33"/>
      <c r="CLX244" s="33"/>
      <c r="CLY244" s="33"/>
      <c r="CLZ244" s="33"/>
      <c r="CMA244" s="33"/>
      <c r="CMB244" s="33"/>
      <c r="CMC244" s="33"/>
      <c r="CMD244" s="33"/>
      <c r="CME244" s="33"/>
      <c r="CMF244" s="33"/>
      <c r="CMG244" s="33"/>
      <c r="CMH244" s="33"/>
      <c r="CMI244" s="33"/>
      <c r="CMJ244" s="33"/>
      <c r="CMK244" s="33"/>
      <c r="CML244" s="33"/>
      <c r="CMM244" s="33"/>
      <c r="CMN244" s="33"/>
      <c r="CMO244" s="33"/>
      <c r="CMP244" s="33"/>
      <c r="CMQ244" s="33"/>
      <c r="CMR244" s="33"/>
      <c r="CMS244" s="33"/>
      <c r="CMT244" s="33"/>
      <c r="CMU244" s="33"/>
      <c r="CMV244" s="33"/>
      <c r="CMW244" s="33"/>
      <c r="CMX244" s="33"/>
      <c r="CMY244" s="33"/>
      <c r="CMZ244" s="33"/>
      <c r="CNA244" s="33"/>
      <c r="CNB244" s="33"/>
      <c r="CNC244" s="33"/>
      <c r="CND244" s="33"/>
      <c r="CNE244" s="33"/>
      <c r="CNF244" s="33"/>
      <c r="CNG244" s="33"/>
      <c r="CNH244" s="33"/>
      <c r="CNI244" s="33"/>
      <c r="CNJ244" s="33"/>
      <c r="CNK244" s="33"/>
      <c r="CNL244" s="33"/>
      <c r="CNM244" s="33"/>
      <c r="CNN244" s="33"/>
      <c r="CNO244" s="33"/>
      <c r="CNP244" s="33"/>
      <c r="CNQ244" s="33"/>
      <c r="CNR244" s="33"/>
      <c r="CNS244" s="33"/>
      <c r="CNT244" s="33"/>
      <c r="CNU244" s="33"/>
      <c r="CNV244" s="33"/>
      <c r="CNW244" s="33"/>
      <c r="CNX244" s="33"/>
      <c r="CNY244" s="33"/>
      <c r="CNZ244" s="33"/>
      <c r="COA244" s="33"/>
      <c r="COB244" s="33"/>
      <c r="COC244" s="33"/>
      <c r="COD244" s="33"/>
      <c r="COE244" s="33"/>
      <c r="COF244" s="33"/>
      <c r="COG244" s="33"/>
      <c r="COH244" s="33"/>
      <c r="COI244" s="33"/>
      <c r="COJ244" s="33"/>
      <c r="COK244" s="33"/>
      <c r="COL244" s="33"/>
      <c r="COM244" s="33"/>
      <c r="CON244" s="33"/>
      <c r="COO244" s="33"/>
      <c r="COP244" s="33"/>
      <c r="COQ244" s="33"/>
      <c r="COR244" s="33"/>
      <c r="COS244" s="33"/>
      <c r="COT244" s="33"/>
      <c r="COU244" s="33"/>
      <c r="COV244" s="33"/>
      <c r="COW244" s="33"/>
      <c r="COX244" s="33"/>
      <c r="COY244" s="33"/>
      <c r="COZ244" s="33"/>
      <c r="CPA244" s="33"/>
      <c r="CPB244" s="33"/>
      <c r="CPC244" s="33"/>
      <c r="CPD244" s="33"/>
      <c r="CPE244" s="33"/>
      <c r="CPF244" s="33"/>
      <c r="CPG244" s="33"/>
      <c r="CPH244" s="33"/>
      <c r="CPI244" s="33"/>
      <c r="CPJ244" s="33"/>
      <c r="CPK244" s="33"/>
      <c r="CPL244" s="33"/>
      <c r="CPM244" s="33"/>
      <c r="CPN244" s="33"/>
      <c r="CPO244" s="33"/>
      <c r="CPP244" s="33"/>
      <c r="CPQ244" s="33"/>
      <c r="CPR244" s="33"/>
      <c r="CPS244" s="33"/>
      <c r="CPT244" s="33"/>
      <c r="CPU244" s="33"/>
      <c r="CPV244" s="33"/>
      <c r="CPW244" s="33"/>
      <c r="CPX244" s="33"/>
      <c r="CPY244" s="33"/>
      <c r="CPZ244" s="33"/>
      <c r="CQA244" s="33"/>
      <c r="CQB244" s="33"/>
      <c r="CQC244" s="33"/>
      <c r="CQD244" s="33"/>
      <c r="CQE244" s="33"/>
      <c r="CQF244" s="33"/>
      <c r="CQG244" s="33"/>
      <c r="CQH244" s="33"/>
      <c r="CQI244" s="33"/>
      <c r="CQJ244" s="33"/>
      <c r="CQK244" s="33"/>
      <c r="CQL244" s="33"/>
      <c r="CQM244" s="33"/>
      <c r="CQN244" s="33"/>
      <c r="CQO244" s="33"/>
      <c r="CQP244" s="33"/>
      <c r="CQQ244" s="33"/>
      <c r="CQR244" s="33"/>
      <c r="CQS244" s="33"/>
      <c r="CQT244" s="33"/>
      <c r="CQU244" s="33"/>
      <c r="CQV244" s="33"/>
      <c r="CQW244" s="33"/>
      <c r="CQX244" s="33"/>
      <c r="CQY244" s="33"/>
      <c r="CQZ244" s="33"/>
      <c r="CRA244" s="33"/>
      <c r="CRB244" s="33"/>
      <c r="CRC244" s="33"/>
      <c r="CRD244" s="33"/>
      <c r="CRE244" s="33"/>
      <c r="CRF244" s="33"/>
      <c r="CRG244" s="33"/>
      <c r="CRH244" s="33"/>
      <c r="CRI244" s="33"/>
      <c r="CRJ244" s="33"/>
      <c r="CRK244" s="33"/>
      <c r="CRL244" s="33"/>
      <c r="CRM244" s="33"/>
      <c r="CRN244" s="33"/>
      <c r="CRO244" s="33"/>
      <c r="CRP244" s="33"/>
      <c r="CRQ244" s="33"/>
      <c r="CRR244" s="33"/>
      <c r="CRS244" s="33"/>
      <c r="CRT244" s="33"/>
      <c r="CRU244" s="33"/>
      <c r="CRV244" s="33"/>
      <c r="CRW244" s="33"/>
      <c r="CRX244" s="33"/>
      <c r="CRY244" s="33"/>
      <c r="CRZ244" s="33"/>
      <c r="CSA244" s="33"/>
      <c r="CSB244" s="33"/>
      <c r="CSC244" s="33"/>
      <c r="CSD244" s="33"/>
      <c r="CSE244" s="33"/>
      <c r="CSF244" s="33"/>
      <c r="CSG244" s="33"/>
      <c r="CSH244" s="33"/>
      <c r="CSI244" s="33"/>
      <c r="CSJ244" s="33"/>
      <c r="CSK244" s="33"/>
      <c r="CSL244" s="33"/>
      <c r="CSM244" s="33"/>
      <c r="CSN244" s="33"/>
      <c r="CSO244" s="33"/>
      <c r="CSP244" s="33"/>
      <c r="CSQ244" s="33"/>
      <c r="CSR244" s="33"/>
      <c r="CSS244" s="33"/>
      <c r="CST244" s="33"/>
      <c r="CSU244" s="33"/>
      <c r="CSV244" s="33"/>
      <c r="CSW244" s="33"/>
      <c r="CSX244" s="33"/>
      <c r="CSY244" s="33"/>
      <c r="CSZ244" s="33"/>
      <c r="CTA244" s="33"/>
      <c r="CTB244" s="33"/>
      <c r="CTC244" s="33"/>
      <c r="CTD244" s="33"/>
      <c r="CTE244" s="33"/>
      <c r="CTF244" s="33"/>
      <c r="CTG244" s="33"/>
      <c r="CTH244" s="33"/>
      <c r="CTI244" s="33"/>
      <c r="CTJ244" s="33"/>
      <c r="CTK244" s="33"/>
      <c r="CTL244" s="33"/>
      <c r="CTM244" s="33"/>
      <c r="CTN244" s="33"/>
      <c r="CTO244" s="33"/>
      <c r="CTP244" s="33"/>
      <c r="CTQ244" s="33"/>
      <c r="CTR244" s="33"/>
      <c r="CTS244" s="33"/>
      <c r="CTT244" s="33"/>
      <c r="CTU244" s="33"/>
      <c r="CTV244" s="33"/>
      <c r="CTW244" s="33"/>
      <c r="CTX244" s="33"/>
      <c r="CTY244" s="33"/>
      <c r="CTZ244" s="33"/>
      <c r="CUA244" s="33"/>
      <c r="CUB244" s="33"/>
      <c r="CUC244" s="33"/>
      <c r="CUD244" s="33"/>
      <c r="CUE244" s="33"/>
      <c r="CUF244" s="33"/>
      <c r="CUG244" s="33"/>
      <c r="CUH244" s="33"/>
      <c r="CUI244" s="33"/>
      <c r="CUJ244" s="33"/>
      <c r="CUK244" s="33"/>
      <c r="CUL244" s="33"/>
      <c r="CUM244" s="33"/>
      <c r="CUN244" s="33"/>
      <c r="CUO244" s="33"/>
      <c r="CUP244" s="33"/>
      <c r="CUQ244" s="33"/>
      <c r="CUR244" s="33"/>
      <c r="CUS244" s="33"/>
      <c r="CUT244" s="33"/>
      <c r="CUU244" s="33"/>
      <c r="CUV244" s="33"/>
      <c r="CUW244" s="33"/>
      <c r="CUX244" s="33"/>
      <c r="CUY244" s="33"/>
      <c r="CUZ244" s="33"/>
      <c r="CVA244" s="33"/>
      <c r="CVB244" s="33"/>
      <c r="CVC244" s="33"/>
      <c r="CVD244" s="33"/>
      <c r="CVE244" s="33"/>
      <c r="CVF244" s="33"/>
      <c r="CVG244" s="33"/>
      <c r="CVH244" s="33"/>
      <c r="CVI244" s="33"/>
      <c r="CVJ244" s="33"/>
      <c r="CVK244" s="33"/>
      <c r="CVL244" s="33"/>
      <c r="CVM244" s="33"/>
      <c r="CVN244" s="33"/>
      <c r="CVO244" s="33"/>
      <c r="CVP244" s="33"/>
      <c r="CVQ244" s="33"/>
      <c r="CVR244" s="33"/>
      <c r="CVS244" s="33"/>
      <c r="CVT244" s="33"/>
      <c r="CVU244" s="33"/>
      <c r="CVV244" s="33"/>
      <c r="CVW244" s="33"/>
      <c r="CVX244" s="33"/>
      <c r="CVY244" s="33"/>
      <c r="CVZ244" s="33"/>
      <c r="CWA244" s="33"/>
      <c r="CWB244" s="33"/>
      <c r="CWC244" s="33"/>
      <c r="CWD244" s="33"/>
      <c r="CWE244" s="33"/>
      <c r="CWF244" s="33"/>
      <c r="CWG244" s="33"/>
      <c r="CWH244" s="33"/>
      <c r="CWI244" s="33"/>
      <c r="CWJ244" s="33"/>
      <c r="CWK244" s="33"/>
      <c r="CWL244" s="33"/>
      <c r="CWM244" s="33"/>
      <c r="CWN244" s="33"/>
      <c r="CWO244" s="33"/>
      <c r="CWP244" s="33"/>
      <c r="CWQ244" s="33"/>
      <c r="CWR244" s="33"/>
      <c r="CWS244" s="33"/>
      <c r="CWT244" s="33"/>
      <c r="CWU244" s="33"/>
      <c r="CWV244" s="33"/>
      <c r="CWW244" s="33"/>
      <c r="CWX244" s="33"/>
      <c r="CWY244" s="33"/>
      <c r="CWZ244" s="33"/>
      <c r="CXA244" s="33"/>
      <c r="CXB244" s="33"/>
      <c r="CXC244" s="33"/>
      <c r="CXD244" s="33"/>
      <c r="CXE244" s="33"/>
      <c r="CXF244" s="33"/>
      <c r="CXG244" s="33"/>
      <c r="CXH244" s="33"/>
      <c r="CXI244" s="33"/>
      <c r="CXJ244" s="33"/>
      <c r="CXK244" s="33"/>
      <c r="CXL244" s="33"/>
      <c r="CXM244" s="33"/>
      <c r="CXN244" s="33"/>
      <c r="CXO244" s="33"/>
      <c r="CXP244" s="33"/>
      <c r="CXQ244" s="33"/>
      <c r="CXR244" s="33"/>
      <c r="CXS244" s="33"/>
      <c r="CXT244" s="33"/>
      <c r="CXU244" s="33"/>
      <c r="CXV244" s="33"/>
      <c r="CXW244" s="33"/>
      <c r="CXX244" s="33"/>
      <c r="CXY244" s="33"/>
      <c r="CXZ244" s="33"/>
      <c r="CYA244" s="33"/>
      <c r="CYB244" s="33"/>
      <c r="CYC244" s="33"/>
      <c r="CYD244" s="33"/>
      <c r="CYE244" s="33"/>
      <c r="CYF244" s="33"/>
      <c r="CYG244" s="33"/>
      <c r="CYH244" s="33"/>
      <c r="CYI244" s="33"/>
      <c r="CYJ244" s="33"/>
      <c r="CYK244" s="33"/>
      <c r="CYL244" s="33"/>
      <c r="CYM244" s="33"/>
      <c r="CYN244" s="33"/>
      <c r="CYO244" s="33"/>
      <c r="CYP244" s="33"/>
      <c r="CYQ244" s="33"/>
      <c r="CYR244" s="33"/>
      <c r="CYS244" s="33"/>
      <c r="CYT244" s="33"/>
      <c r="CYU244" s="33"/>
      <c r="CYV244" s="33"/>
      <c r="CYW244" s="33"/>
      <c r="CYX244" s="33"/>
      <c r="CYY244" s="33"/>
      <c r="CYZ244" s="33"/>
      <c r="CZA244" s="33"/>
      <c r="CZB244" s="33"/>
      <c r="CZC244" s="33"/>
      <c r="CZD244" s="33"/>
      <c r="CZE244" s="33"/>
      <c r="CZF244" s="33"/>
      <c r="CZG244" s="33"/>
      <c r="CZH244" s="33"/>
      <c r="CZI244" s="33"/>
      <c r="CZJ244" s="33"/>
      <c r="CZK244" s="33"/>
      <c r="CZL244" s="33"/>
      <c r="CZM244" s="33"/>
      <c r="CZN244" s="33"/>
      <c r="CZO244" s="33"/>
      <c r="CZP244" s="33"/>
      <c r="CZQ244" s="33"/>
      <c r="CZR244" s="33"/>
      <c r="CZS244" s="33"/>
      <c r="CZT244" s="33"/>
      <c r="CZU244" s="33"/>
      <c r="CZV244" s="33"/>
      <c r="CZW244" s="33"/>
      <c r="CZX244" s="33"/>
      <c r="CZY244" s="33"/>
      <c r="CZZ244" s="33"/>
      <c r="DAA244" s="33"/>
      <c r="DAB244" s="33"/>
      <c r="DAC244" s="33"/>
      <c r="DAD244" s="33"/>
      <c r="DAE244" s="33"/>
      <c r="DAF244" s="33"/>
      <c r="DAG244" s="33"/>
      <c r="DAH244" s="33"/>
      <c r="DAI244" s="33"/>
      <c r="DAJ244" s="33"/>
      <c r="DAK244" s="33"/>
      <c r="DAL244" s="33"/>
      <c r="DAM244" s="33"/>
      <c r="DAN244" s="33"/>
      <c r="DAO244" s="33"/>
      <c r="DAP244" s="33"/>
      <c r="DAQ244" s="33"/>
      <c r="DAR244" s="33"/>
      <c r="DAS244" s="33"/>
      <c r="DAT244" s="33"/>
      <c r="DAU244" s="33"/>
      <c r="DAV244" s="33"/>
      <c r="DAW244" s="33"/>
      <c r="DAX244" s="33"/>
      <c r="DAY244" s="33"/>
      <c r="DAZ244" s="33"/>
      <c r="DBA244" s="33"/>
      <c r="DBB244" s="33"/>
      <c r="DBC244" s="33"/>
      <c r="DBD244" s="33"/>
      <c r="DBE244" s="33"/>
      <c r="DBF244" s="33"/>
      <c r="DBG244" s="33"/>
      <c r="DBH244" s="33"/>
      <c r="DBI244" s="33"/>
      <c r="DBJ244" s="33"/>
      <c r="DBK244" s="33"/>
      <c r="DBL244" s="33"/>
      <c r="DBM244" s="33"/>
      <c r="DBN244" s="33"/>
      <c r="DBO244" s="33"/>
      <c r="DBP244" s="33"/>
      <c r="DBQ244" s="33"/>
      <c r="DBR244" s="33"/>
      <c r="DBS244" s="33"/>
      <c r="DBT244" s="33"/>
      <c r="DBU244" s="33"/>
      <c r="DBV244" s="33"/>
      <c r="DBW244" s="33"/>
      <c r="DBX244" s="33"/>
      <c r="DBY244" s="33"/>
      <c r="DBZ244" s="33"/>
      <c r="DCA244" s="33"/>
      <c r="DCB244" s="33"/>
      <c r="DCC244" s="33"/>
      <c r="DCD244" s="33"/>
      <c r="DCE244" s="33"/>
      <c r="DCF244" s="33"/>
      <c r="DCG244" s="33"/>
      <c r="DCH244" s="33"/>
      <c r="DCI244" s="33"/>
      <c r="DCJ244" s="33"/>
      <c r="DCK244" s="33"/>
      <c r="DCL244" s="33"/>
      <c r="DCM244" s="33"/>
      <c r="DCN244" s="33"/>
      <c r="DCO244" s="33"/>
      <c r="DCP244" s="33"/>
      <c r="DCQ244" s="33"/>
      <c r="DCR244" s="33"/>
      <c r="DCS244" s="33"/>
      <c r="DCT244" s="33"/>
      <c r="DCU244" s="33"/>
      <c r="DCV244" s="33"/>
      <c r="DCW244" s="33"/>
      <c r="DCX244" s="33"/>
      <c r="DCY244" s="33"/>
      <c r="DCZ244" s="33"/>
      <c r="DDA244" s="33"/>
      <c r="DDB244" s="33"/>
      <c r="DDC244" s="33"/>
      <c r="DDD244" s="33"/>
      <c r="DDE244" s="33"/>
      <c r="DDF244" s="33"/>
      <c r="DDG244" s="33"/>
      <c r="DDH244" s="33"/>
      <c r="DDI244" s="33"/>
      <c r="DDJ244" s="33"/>
      <c r="DDK244" s="33"/>
      <c r="DDL244" s="33"/>
      <c r="DDM244" s="33"/>
      <c r="DDN244" s="33"/>
      <c r="DDO244" s="33"/>
      <c r="DDP244" s="33"/>
      <c r="DDQ244" s="33"/>
      <c r="DDR244" s="33"/>
      <c r="DDS244" s="33"/>
      <c r="DDT244" s="33"/>
      <c r="DDU244" s="33"/>
      <c r="DDV244" s="33"/>
      <c r="DDW244" s="33"/>
      <c r="DDX244" s="33"/>
      <c r="DDY244" s="33"/>
      <c r="DDZ244" s="33"/>
      <c r="DEA244" s="33"/>
      <c r="DEB244" s="33"/>
      <c r="DEC244" s="33"/>
      <c r="DED244" s="33"/>
      <c r="DEE244" s="33"/>
      <c r="DEF244" s="33"/>
      <c r="DEG244" s="33"/>
      <c r="DEH244" s="33"/>
      <c r="DEI244" s="33"/>
      <c r="DEJ244" s="33"/>
      <c r="DEK244" s="33"/>
      <c r="DEL244" s="33"/>
      <c r="DEM244" s="33"/>
      <c r="DEN244" s="33"/>
      <c r="DEO244" s="33"/>
      <c r="DEP244" s="33"/>
      <c r="DEQ244" s="33"/>
      <c r="DER244" s="33"/>
      <c r="DES244" s="33"/>
      <c r="DET244" s="33"/>
      <c r="DEU244" s="33"/>
      <c r="DEV244" s="33"/>
      <c r="DEW244" s="33"/>
      <c r="DEX244" s="33"/>
      <c r="DEY244" s="33"/>
      <c r="DEZ244" s="33"/>
      <c r="DFA244" s="33"/>
      <c r="DFB244" s="33"/>
      <c r="DFC244" s="33"/>
      <c r="DFD244" s="33"/>
      <c r="DFE244" s="33"/>
      <c r="DFF244" s="33"/>
      <c r="DFG244" s="33"/>
      <c r="DFH244" s="33"/>
      <c r="DFI244" s="33"/>
      <c r="DFJ244" s="33"/>
      <c r="DFK244" s="33"/>
      <c r="DFL244" s="33"/>
      <c r="DFM244" s="33"/>
      <c r="DFN244" s="33"/>
      <c r="DFO244" s="33"/>
      <c r="DFP244" s="33"/>
      <c r="DFQ244" s="33"/>
      <c r="DFR244" s="33"/>
      <c r="DFS244" s="33"/>
      <c r="DFT244" s="33"/>
      <c r="DFU244" s="33"/>
      <c r="DFV244" s="33"/>
      <c r="DFW244" s="33"/>
      <c r="DFX244" s="33"/>
      <c r="DFY244" s="33"/>
      <c r="DFZ244" s="33"/>
      <c r="DGA244" s="33"/>
      <c r="DGB244" s="33"/>
      <c r="DGC244" s="33"/>
      <c r="DGD244" s="33"/>
      <c r="DGE244" s="33"/>
      <c r="DGF244" s="33"/>
      <c r="DGG244" s="33"/>
      <c r="DGH244" s="33"/>
      <c r="DGI244" s="33"/>
      <c r="DGJ244" s="33"/>
      <c r="DGK244" s="33"/>
      <c r="DGL244" s="33"/>
      <c r="DGM244" s="33"/>
      <c r="DGN244" s="33"/>
      <c r="DGO244" s="33"/>
      <c r="DGP244" s="33"/>
      <c r="DGQ244" s="33"/>
      <c r="DGR244" s="33"/>
      <c r="DGS244" s="33"/>
      <c r="DGT244" s="33"/>
      <c r="DGU244" s="33"/>
      <c r="DGV244" s="33"/>
      <c r="DGW244" s="33"/>
      <c r="DGX244" s="33"/>
      <c r="DGY244" s="33"/>
      <c r="DGZ244" s="33"/>
      <c r="DHA244" s="33"/>
      <c r="DHB244" s="33"/>
      <c r="DHC244" s="33"/>
      <c r="DHD244" s="33"/>
      <c r="DHE244" s="33"/>
      <c r="DHF244" s="33"/>
      <c r="DHG244" s="33"/>
      <c r="DHH244" s="33"/>
      <c r="DHI244" s="33"/>
      <c r="DHJ244" s="33"/>
      <c r="DHK244" s="33"/>
      <c r="DHL244" s="33"/>
      <c r="DHM244" s="33"/>
      <c r="DHN244" s="33"/>
      <c r="DHO244" s="33"/>
      <c r="DHP244" s="33"/>
      <c r="DHQ244" s="33"/>
      <c r="DHR244" s="33"/>
      <c r="DHS244" s="33"/>
      <c r="DHT244" s="33"/>
      <c r="DHU244" s="33"/>
      <c r="DHV244" s="33"/>
      <c r="DHW244" s="33"/>
      <c r="DHX244" s="33"/>
      <c r="DHY244" s="33"/>
      <c r="DHZ244" s="33"/>
      <c r="DIA244" s="33"/>
      <c r="DIB244" s="33"/>
      <c r="DIC244" s="33"/>
      <c r="DID244" s="33"/>
      <c r="DIE244" s="33"/>
      <c r="DIF244" s="33"/>
      <c r="DIG244" s="33"/>
      <c r="DIH244" s="33"/>
      <c r="DII244" s="33"/>
      <c r="DIJ244" s="33"/>
      <c r="DIK244" s="33"/>
      <c r="DIL244" s="33"/>
      <c r="DIM244" s="33"/>
      <c r="DIN244" s="33"/>
      <c r="DIO244" s="33"/>
      <c r="DIP244" s="33"/>
      <c r="DIQ244" s="33"/>
      <c r="DIR244" s="33"/>
      <c r="DIS244" s="33"/>
      <c r="DIT244" s="33"/>
      <c r="DIU244" s="33"/>
      <c r="DIV244" s="33"/>
      <c r="DIW244" s="33"/>
      <c r="DIX244" s="33"/>
      <c r="DIY244" s="33"/>
      <c r="DIZ244" s="33"/>
      <c r="DJA244" s="33"/>
      <c r="DJB244" s="33"/>
      <c r="DJC244" s="33"/>
      <c r="DJD244" s="33"/>
      <c r="DJE244" s="33"/>
      <c r="DJF244" s="33"/>
      <c r="DJG244" s="33"/>
      <c r="DJH244" s="33"/>
      <c r="DJI244" s="33"/>
      <c r="DJJ244" s="33"/>
      <c r="DJK244" s="33"/>
      <c r="DJL244" s="33"/>
      <c r="DJM244" s="33"/>
      <c r="DJN244" s="33"/>
      <c r="DJO244" s="33"/>
      <c r="DJP244" s="33"/>
      <c r="DJQ244" s="33"/>
      <c r="DJR244" s="33"/>
      <c r="DJS244" s="33"/>
      <c r="DJT244" s="33"/>
      <c r="DJU244" s="33"/>
      <c r="DJV244" s="33"/>
      <c r="DJW244" s="33"/>
      <c r="DJX244" s="33"/>
      <c r="DJY244" s="33"/>
      <c r="DJZ244" s="33"/>
      <c r="DKA244" s="33"/>
      <c r="DKB244" s="33"/>
      <c r="DKC244" s="33"/>
      <c r="DKD244" s="33"/>
      <c r="DKE244" s="33"/>
      <c r="DKF244" s="33"/>
      <c r="DKG244" s="33"/>
      <c r="DKH244" s="33"/>
      <c r="DKI244" s="33"/>
      <c r="DKJ244" s="33"/>
      <c r="DKK244" s="33"/>
      <c r="DKL244" s="33"/>
      <c r="DKM244" s="33"/>
      <c r="DKN244" s="33"/>
      <c r="DKO244" s="33"/>
      <c r="DKP244" s="33"/>
      <c r="DKQ244" s="33"/>
      <c r="DKR244" s="33"/>
      <c r="DKS244" s="33"/>
      <c r="DKT244" s="33"/>
      <c r="DKU244" s="33"/>
      <c r="DKV244" s="33"/>
      <c r="DKW244" s="33"/>
      <c r="DKX244" s="33"/>
      <c r="DKY244" s="33"/>
      <c r="DKZ244" s="33"/>
      <c r="DLA244" s="33"/>
      <c r="DLB244" s="33"/>
      <c r="DLC244" s="33"/>
      <c r="DLD244" s="33"/>
      <c r="DLE244" s="33"/>
      <c r="DLF244" s="33"/>
      <c r="DLG244" s="33"/>
      <c r="DLH244" s="33"/>
      <c r="DLI244" s="33"/>
      <c r="DLJ244" s="33"/>
      <c r="DLK244" s="33"/>
      <c r="DLL244" s="33"/>
      <c r="DLM244" s="33"/>
      <c r="DLN244" s="33"/>
      <c r="DLO244" s="33"/>
      <c r="DLP244" s="33"/>
      <c r="DLQ244" s="33"/>
      <c r="DLR244" s="33"/>
      <c r="DLS244" s="33"/>
      <c r="DLT244" s="33"/>
      <c r="DLU244" s="33"/>
      <c r="DLV244" s="33"/>
      <c r="DLW244" s="33"/>
      <c r="DLX244" s="33"/>
      <c r="DLY244" s="33"/>
      <c r="DLZ244" s="33"/>
      <c r="DMA244" s="33"/>
      <c r="DMB244" s="33"/>
      <c r="DMC244" s="33"/>
      <c r="DMD244" s="33"/>
      <c r="DME244" s="33"/>
      <c r="DMF244" s="33"/>
      <c r="DMG244" s="33"/>
      <c r="DMH244" s="33"/>
      <c r="DMI244" s="33"/>
      <c r="DMJ244" s="33"/>
      <c r="DMK244" s="33"/>
      <c r="DML244" s="33"/>
      <c r="DMM244" s="33"/>
      <c r="DMN244" s="33"/>
      <c r="DMO244" s="33"/>
      <c r="DMP244" s="33"/>
      <c r="DMQ244" s="33"/>
      <c r="DMR244" s="33"/>
      <c r="DMS244" s="33"/>
      <c r="DMT244" s="33"/>
      <c r="DMU244" s="33"/>
      <c r="DMV244" s="33"/>
      <c r="DMW244" s="33"/>
      <c r="DMX244" s="33"/>
      <c r="DMY244" s="33"/>
      <c r="DMZ244" s="33"/>
      <c r="DNA244" s="33"/>
      <c r="DNB244" s="33"/>
      <c r="DNC244" s="33"/>
      <c r="DND244" s="33"/>
      <c r="DNE244" s="33"/>
      <c r="DNF244" s="33"/>
      <c r="DNG244" s="33"/>
      <c r="DNH244" s="33"/>
      <c r="DNI244" s="33"/>
      <c r="DNJ244" s="33"/>
      <c r="DNK244" s="33"/>
      <c r="DNL244" s="33"/>
      <c r="DNM244" s="33"/>
      <c r="DNN244" s="33"/>
      <c r="DNO244" s="33"/>
      <c r="DNP244" s="33"/>
      <c r="DNQ244" s="33"/>
      <c r="DNR244" s="33"/>
      <c r="DNS244" s="33"/>
      <c r="DNT244" s="33"/>
      <c r="DNU244" s="33"/>
      <c r="DNV244" s="33"/>
      <c r="DNW244" s="33"/>
      <c r="DNX244" s="33"/>
      <c r="DNY244" s="33"/>
      <c r="DNZ244" s="33"/>
      <c r="DOA244" s="33"/>
      <c r="DOB244" s="33"/>
      <c r="DOC244" s="33"/>
      <c r="DOD244" s="33"/>
      <c r="DOE244" s="33"/>
      <c r="DOF244" s="33"/>
      <c r="DOG244" s="33"/>
      <c r="DOH244" s="33"/>
      <c r="DOI244" s="33"/>
      <c r="DOJ244" s="33"/>
      <c r="DOK244" s="33"/>
      <c r="DOL244" s="33"/>
      <c r="DOM244" s="33"/>
      <c r="DON244" s="33"/>
      <c r="DOO244" s="33"/>
      <c r="DOP244" s="33"/>
      <c r="DOQ244" s="33"/>
      <c r="DOR244" s="33"/>
      <c r="DOS244" s="33"/>
      <c r="DOT244" s="33"/>
      <c r="DOU244" s="33"/>
      <c r="DOV244" s="33"/>
      <c r="DOW244" s="33"/>
      <c r="DOX244" s="33"/>
      <c r="DOY244" s="33"/>
      <c r="DOZ244" s="33"/>
      <c r="DPA244" s="33"/>
      <c r="DPB244" s="33"/>
      <c r="DPC244" s="33"/>
      <c r="DPD244" s="33"/>
      <c r="DPE244" s="33"/>
      <c r="DPF244" s="33"/>
      <c r="DPG244" s="33"/>
      <c r="DPH244" s="33"/>
      <c r="DPI244" s="33"/>
      <c r="DPJ244" s="33"/>
      <c r="DPK244" s="33"/>
      <c r="DPL244" s="33"/>
      <c r="DPM244" s="33"/>
      <c r="DPN244" s="33"/>
      <c r="DPO244" s="33"/>
      <c r="DPP244" s="33"/>
      <c r="DPQ244" s="33"/>
      <c r="DPR244" s="33"/>
      <c r="DPS244" s="33"/>
      <c r="DPT244" s="33"/>
      <c r="DPU244" s="33"/>
      <c r="DPV244" s="33"/>
      <c r="DPW244" s="33"/>
      <c r="DPX244" s="33"/>
      <c r="DPY244" s="33"/>
      <c r="DPZ244" s="33"/>
      <c r="DQA244" s="33"/>
      <c r="DQB244" s="33"/>
      <c r="DQC244" s="33"/>
      <c r="DQD244" s="33"/>
      <c r="DQE244" s="33"/>
      <c r="DQF244" s="33"/>
      <c r="DQG244" s="33"/>
      <c r="DQH244" s="33"/>
      <c r="DQI244" s="33"/>
      <c r="DQJ244" s="33"/>
      <c r="DQK244" s="33"/>
      <c r="DQL244" s="33"/>
      <c r="DQM244" s="33"/>
      <c r="DQN244" s="33"/>
      <c r="DQO244" s="33"/>
      <c r="DQP244" s="33"/>
      <c r="DQQ244" s="33"/>
      <c r="DQR244" s="33"/>
      <c r="DQS244" s="33"/>
      <c r="DQT244" s="33"/>
      <c r="DQU244" s="33"/>
      <c r="DQV244" s="33"/>
      <c r="DQW244" s="33"/>
      <c r="DQX244" s="33"/>
      <c r="DQY244" s="33"/>
      <c r="DQZ244" s="33"/>
      <c r="DRA244" s="33"/>
      <c r="DRB244" s="33"/>
      <c r="DRC244" s="33"/>
      <c r="DRD244" s="33"/>
      <c r="DRE244" s="33"/>
      <c r="DRF244" s="33"/>
      <c r="DRG244" s="33"/>
      <c r="DRH244" s="33"/>
      <c r="DRI244" s="33"/>
      <c r="DRJ244" s="33"/>
      <c r="DRK244" s="33"/>
      <c r="DRL244" s="33"/>
      <c r="DRM244" s="33"/>
      <c r="DRN244" s="33"/>
      <c r="DRO244" s="33"/>
      <c r="DRP244" s="33"/>
      <c r="DRQ244" s="33"/>
      <c r="DRR244" s="33"/>
      <c r="DRS244" s="33"/>
      <c r="DRT244" s="33"/>
      <c r="DRU244" s="33"/>
      <c r="DRV244" s="33"/>
      <c r="DRW244" s="33"/>
      <c r="DRX244" s="33"/>
      <c r="DRY244" s="33"/>
      <c r="DRZ244" s="33"/>
      <c r="DSA244" s="33"/>
      <c r="DSB244" s="33"/>
      <c r="DSC244" s="33"/>
      <c r="DSD244" s="33"/>
      <c r="DSE244" s="33"/>
      <c r="DSF244" s="33"/>
      <c r="DSG244" s="33"/>
      <c r="DSH244" s="33"/>
      <c r="DSI244" s="33"/>
      <c r="DSJ244" s="33"/>
      <c r="DSK244" s="33"/>
      <c r="DSL244" s="33"/>
      <c r="DSM244" s="33"/>
      <c r="DSN244" s="33"/>
      <c r="DSO244" s="33"/>
      <c r="DSP244" s="33"/>
      <c r="DSQ244" s="33"/>
      <c r="DSR244" s="33"/>
      <c r="DSS244" s="33"/>
      <c r="DST244" s="33"/>
      <c r="DSU244" s="33"/>
      <c r="DSV244" s="33"/>
      <c r="DSW244" s="33"/>
      <c r="DSX244" s="33"/>
      <c r="DSY244" s="33"/>
      <c r="DSZ244" s="33"/>
      <c r="DTA244" s="33"/>
      <c r="DTB244" s="33"/>
      <c r="DTC244" s="33"/>
      <c r="DTD244" s="33"/>
      <c r="DTE244" s="33"/>
      <c r="DTF244" s="33"/>
      <c r="DTG244" s="33"/>
      <c r="DTH244" s="33"/>
      <c r="DTI244" s="33"/>
      <c r="DTJ244" s="33"/>
      <c r="DTK244" s="33"/>
      <c r="DTL244" s="33"/>
      <c r="DTM244" s="33"/>
      <c r="DTN244" s="33"/>
      <c r="DTO244" s="33"/>
      <c r="DTP244" s="33"/>
      <c r="DTQ244" s="33"/>
      <c r="DTR244" s="33"/>
      <c r="DTS244" s="33"/>
      <c r="DTT244" s="33"/>
      <c r="DTU244" s="33"/>
      <c r="DTV244" s="33"/>
      <c r="DTW244" s="33"/>
      <c r="DTX244" s="33"/>
      <c r="DTY244" s="33"/>
      <c r="DTZ244" s="33"/>
      <c r="DUA244" s="33"/>
      <c r="DUB244" s="33"/>
      <c r="DUC244" s="33"/>
      <c r="DUD244" s="33"/>
      <c r="DUE244" s="33"/>
      <c r="DUF244" s="33"/>
      <c r="DUG244" s="33"/>
      <c r="DUH244" s="33"/>
      <c r="DUI244" s="33"/>
      <c r="DUJ244" s="33"/>
      <c r="DUK244" s="33"/>
      <c r="DUL244" s="33"/>
      <c r="DUM244" s="33"/>
      <c r="DUN244" s="33"/>
      <c r="DUO244" s="33"/>
      <c r="DUP244" s="33"/>
      <c r="DUQ244" s="33"/>
      <c r="DUR244" s="33"/>
      <c r="DUS244" s="33"/>
      <c r="DUT244" s="33"/>
      <c r="DUU244" s="33"/>
      <c r="DUV244" s="33"/>
      <c r="DUW244" s="33"/>
      <c r="DUX244" s="33"/>
      <c r="DUY244" s="33"/>
      <c r="DUZ244" s="33"/>
      <c r="DVA244" s="33"/>
      <c r="DVB244" s="33"/>
      <c r="DVC244" s="33"/>
      <c r="DVD244" s="33"/>
      <c r="DVE244" s="33"/>
      <c r="DVF244" s="33"/>
      <c r="DVG244" s="33"/>
      <c r="DVH244" s="33"/>
      <c r="DVI244" s="33"/>
      <c r="DVJ244" s="33"/>
      <c r="DVK244" s="33"/>
      <c r="DVL244" s="33"/>
      <c r="DVM244" s="33"/>
      <c r="DVN244" s="33"/>
      <c r="DVO244" s="33"/>
      <c r="DVP244" s="33"/>
      <c r="DVQ244" s="33"/>
      <c r="DVR244" s="33"/>
      <c r="DVS244" s="33"/>
      <c r="DVT244" s="33"/>
      <c r="DVU244" s="33"/>
      <c r="DVV244" s="33"/>
      <c r="DVW244" s="33"/>
      <c r="DVX244" s="33"/>
      <c r="DVY244" s="33"/>
      <c r="DVZ244" s="33"/>
      <c r="DWA244" s="33"/>
      <c r="DWB244" s="33"/>
      <c r="DWC244" s="33"/>
      <c r="DWD244" s="33"/>
      <c r="DWE244" s="33"/>
      <c r="DWF244" s="33"/>
      <c r="DWG244" s="33"/>
      <c r="DWH244" s="33"/>
      <c r="DWI244" s="33"/>
      <c r="DWJ244" s="33"/>
      <c r="DWK244" s="33"/>
      <c r="DWL244" s="33"/>
      <c r="DWM244" s="33"/>
      <c r="DWN244" s="33"/>
      <c r="DWO244" s="33"/>
      <c r="DWP244" s="33"/>
      <c r="DWQ244" s="33"/>
      <c r="DWR244" s="33"/>
      <c r="DWS244" s="33"/>
      <c r="DWT244" s="33"/>
      <c r="DWU244" s="33"/>
      <c r="DWV244" s="33"/>
      <c r="DWW244" s="33"/>
      <c r="DWX244" s="33"/>
      <c r="DWY244" s="33"/>
      <c r="DWZ244" s="33"/>
      <c r="DXA244" s="33"/>
      <c r="DXB244" s="33"/>
      <c r="DXC244" s="33"/>
      <c r="DXD244" s="33"/>
      <c r="DXE244" s="33"/>
      <c r="DXF244" s="33"/>
      <c r="DXG244" s="33"/>
      <c r="DXH244" s="33"/>
      <c r="DXI244" s="33"/>
      <c r="DXJ244" s="33"/>
      <c r="DXK244" s="33"/>
      <c r="DXL244" s="33"/>
      <c r="DXM244" s="33"/>
      <c r="DXN244" s="33"/>
      <c r="DXO244" s="33"/>
      <c r="DXP244" s="33"/>
      <c r="DXQ244" s="33"/>
      <c r="DXR244" s="33"/>
      <c r="DXS244" s="33"/>
      <c r="DXT244" s="33"/>
      <c r="DXU244" s="33"/>
      <c r="DXV244" s="33"/>
      <c r="DXW244" s="33"/>
      <c r="DXX244" s="33"/>
      <c r="DXY244" s="33"/>
      <c r="DXZ244" s="33"/>
      <c r="DYA244" s="33"/>
      <c r="DYB244" s="33"/>
      <c r="DYC244" s="33"/>
      <c r="DYD244" s="33"/>
      <c r="DYE244" s="33"/>
      <c r="DYF244" s="33"/>
      <c r="DYG244" s="33"/>
      <c r="DYH244" s="33"/>
      <c r="DYI244" s="33"/>
      <c r="DYJ244" s="33"/>
      <c r="DYK244" s="33"/>
      <c r="DYL244" s="33"/>
      <c r="DYM244" s="33"/>
      <c r="DYN244" s="33"/>
      <c r="DYO244" s="33"/>
      <c r="DYP244" s="33"/>
      <c r="DYQ244" s="33"/>
      <c r="DYR244" s="33"/>
      <c r="DYS244" s="33"/>
      <c r="DYT244" s="33"/>
      <c r="DYU244" s="33"/>
      <c r="DYV244" s="33"/>
      <c r="DYW244" s="33"/>
      <c r="DYX244" s="33"/>
      <c r="DYY244" s="33"/>
      <c r="DYZ244" s="33"/>
      <c r="DZA244" s="33"/>
      <c r="DZB244" s="33"/>
      <c r="DZC244" s="33"/>
      <c r="DZD244" s="33"/>
      <c r="DZE244" s="33"/>
      <c r="DZF244" s="33"/>
      <c r="DZG244" s="33"/>
      <c r="DZH244" s="33"/>
      <c r="DZI244" s="33"/>
      <c r="DZJ244" s="33"/>
      <c r="DZK244" s="33"/>
      <c r="DZL244" s="33"/>
      <c r="DZM244" s="33"/>
      <c r="DZN244" s="33"/>
      <c r="DZO244" s="33"/>
      <c r="DZP244" s="33"/>
      <c r="DZQ244" s="33"/>
      <c r="DZR244" s="33"/>
      <c r="DZS244" s="33"/>
      <c r="DZT244" s="33"/>
      <c r="DZU244" s="33"/>
      <c r="DZV244" s="33"/>
      <c r="DZW244" s="33"/>
      <c r="DZX244" s="33"/>
      <c r="DZY244" s="33"/>
      <c r="DZZ244" s="33"/>
      <c r="EAA244" s="33"/>
      <c r="EAB244" s="33"/>
      <c r="EAC244" s="33"/>
      <c r="EAD244" s="33"/>
      <c r="EAE244" s="33"/>
      <c r="EAF244" s="33"/>
      <c r="EAG244" s="33"/>
      <c r="EAH244" s="33"/>
      <c r="EAI244" s="33"/>
      <c r="EAJ244" s="33"/>
      <c r="EAK244" s="33"/>
      <c r="EAL244" s="33"/>
      <c r="EAM244" s="33"/>
      <c r="EAN244" s="33"/>
      <c r="EAO244" s="33"/>
      <c r="EAP244" s="33"/>
      <c r="EAQ244" s="33"/>
      <c r="EAR244" s="33"/>
      <c r="EAS244" s="33"/>
      <c r="EAT244" s="33"/>
      <c r="EAU244" s="33"/>
      <c r="EAV244" s="33"/>
      <c r="EAW244" s="33"/>
      <c r="EAX244" s="33"/>
      <c r="EAY244" s="33"/>
      <c r="EAZ244" s="33"/>
      <c r="EBA244" s="33"/>
      <c r="EBB244" s="33"/>
      <c r="EBC244" s="33"/>
      <c r="EBD244" s="33"/>
      <c r="EBE244" s="33"/>
      <c r="EBF244" s="33"/>
      <c r="EBG244" s="33"/>
      <c r="EBH244" s="33"/>
      <c r="EBI244" s="33"/>
      <c r="EBJ244" s="33"/>
      <c r="EBK244" s="33"/>
      <c r="EBL244" s="33"/>
      <c r="EBM244" s="33"/>
      <c r="EBN244" s="33"/>
      <c r="EBO244" s="33"/>
      <c r="EBP244" s="33"/>
      <c r="EBQ244" s="33"/>
      <c r="EBR244" s="33"/>
      <c r="EBS244" s="33"/>
      <c r="EBT244" s="33"/>
      <c r="EBU244" s="33"/>
      <c r="EBV244" s="33"/>
      <c r="EBW244" s="33"/>
      <c r="EBX244" s="33"/>
      <c r="EBY244" s="33"/>
      <c r="EBZ244" s="33"/>
      <c r="ECA244" s="33"/>
      <c r="ECB244" s="33"/>
      <c r="ECC244" s="33"/>
      <c r="ECD244" s="33"/>
      <c r="ECE244" s="33"/>
      <c r="ECF244" s="33"/>
      <c r="ECG244" s="33"/>
      <c r="ECH244" s="33"/>
      <c r="ECI244" s="33"/>
      <c r="ECJ244" s="33"/>
      <c r="ECK244" s="33"/>
      <c r="ECL244" s="33"/>
      <c r="ECM244" s="33"/>
      <c r="ECN244" s="33"/>
      <c r="ECO244" s="33"/>
      <c r="ECP244" s="33"/>
      <c r="ECQ244" s="33"/>
      <c r="ECR244" s="33"/>
      <c r="ECS244" s="33"/>
      <c r="ECT244" s="33"/>
      <c r="ECU244" s="33"/>
      <c r="ECV244" s="33"/>
      <c r="ECW244" s="33"/>
      <c r="ECX244" s="33"/>
      <c r="ECY244" s="33"/>
      <c r="ECZ244" s="33"/>
      <c r="EDA244" s="33"/>
      <c r="EDB244" s="33"/>
      <c r="EDC244" s="33"/>
      <c r="EDD244" s="33"/>
      <c r="EDE244" s="33"/>
      <c r="EDF244" s="33"/>
      <c r="EDG244" s="33"/>
      <c r="EDH244" s="33"/>
      <c r="EDI244" s="33"/>
      <c r="EDJ244" s="33"/>
      <c r="EDK244" s="33"/>
      <c r="EDL244" s="33"/>
      <c r="EDM244" s="33"/>
      <c r="EDN244" s="33"/>
      <c r="EDO244" s="33"/>
      <c r="EDP244" s="33"/>
      <c r="EDQ244" s="33"/>
      <c r="EDR244" s="33"/>
      <c r="EDS244" s="33"/>
      <c r="EDT244" s="33"/>
      <c r="EDU244" s="33"/>
      <c r="EDV244" s="33"/>
      <c r="EDW244" s="33"/>
      <c r="EDX244" s="33"/>
      <c r="EDY244" s="33"/>
      <c r="EDZ244" s="33"/>
      <c r="EEA244" s="33"/>
      <c r="EEB244" s="33"/>
      <c r="EEC244" s="33"/>
      <c r="EED244" s="33"/>
      <c r="EEE244" s="33"/>
      <c r="EEF244" s="33"/>
      <c r="EEG244" s="33"/>
      <c r="EEH244" s="33"/>
      <c r="EEI244" s="33"/>
      <c r="EEJ244" s="33"/>
      <c r="EEK244" s="33"/>
      <c r="EEL244" s="33"/>
      <c r="EEM244" s="33"/>
      <c r="EEN244" s="33"/>
      <c r="EEO244" s="33"/>
      <c r="EEP244" s="33"/>
      <c r="EEQ244" s="33"/>
      <c r="EER244" s="33"/>
      <c r="EES244" s="33"/>
      <c r="EET244" s="33"/>
      <c r="EEU244" s="33"/>
      <c r="EEV244" s="33"/>
      <c r="EEW244" s="33"/>
      <c r="EEX244" s="33"/>
      <c r="EEY244" s="33"/>
      <c r="EEZ244" s="33"/>
      <c r="EFA244" s="33"/>
      <c r="EFB244" s="33"/>
      <c r="EFC244" s="33"/>
      <c r="EFD244" s="33"/>
      <c r="EFE244" s="33"/>
      <c r="EFF244" s="33"/>
      <c r="EFG244" s="33"/>
      <c r="EFH244" s="33"/>
      <c r="EFI244" s="33"/>
      <c r="EFJ244" s="33"/>
      <c r="EFK244" s="33"/>
      <c r="EFL244" s="33"/>
      <c r="EFM244" s="33"/>
      <c r="EFN244" s="33"/>
      <c r="EFO244" s="33"/>
      <c r="EFP244" s="33"/>
      <c r="EFQ244" s="33"/>
      <c r="EFR244" s="33"/>
      <c r="EFS244" s="33"/>
      <c r="EFT244" s="33"/>
      <c r="EFU244" s="33"/>
      <c r="EFV244" s="33"/>
      <c r="EFW244" s="33"/>
      <c r="EFX244" s="33"/>
      <c r="EFY244" s="33"/>
      <c r="EFZ244" s="33"/>
      <c r="EGA244" s="33"/>
      <c r="EGB244" s="33"/>
      <c r="EGC244" s="33"/>
      <c r="EGD244" s="33"/>
      <c r="EGE244" s="33"/>
      <c r="EGF244" s="33"/>
      <c r="EGG244" s="33"/>
      <c r="EGH244" s="33"/>
      <c r="EGI244" s="33"/>
      <c r="EGJ244" s="33"/>
      <c r="EGK244" s="33"/>
      <c r="EGL244" s="33"/>
      <c r="EGM244" s="33"/>
      <c r="EGN244" s="33"/>
      <c r="EGO244" s="33"/>
      <c r="EGP244" s="33"/>
      <c r="EGQ244" s="33"/>
      <c r="EGR244" s="33"/>
      <c r="EGS244" s="33"/>
      <c r="EGT244" s="33"/>
      <c r="EGU244" s="33"/>
      <c r="EGV244" s="33"/>
      <c r="EGW244" s="33"/>
      <c r="EGX244" s="33"/>
      <c r="EGY244" s="33"/>
      <c r="EGZ244" s="33"/>
      <c r="EHA244" s="33"/>
      <c r="EHB244" s="33"/>
      <c r="EHC244" s="33"/>
      <c r="EHD244" s="33"/>
      <c r="EHE244" s="33"/>
      <c r="EHF244" s="33"/>
      <c r="EHG244" s="33"/>
      <c r="EHH244" s="33"/>
      <c r="EHI244" s="33"/>
      <c r="EHJ244" s="33"/>
      <c r="EHK244" s="33"/>
      <c r="EHL244" s="33"/>
      <c r="EHM244" s="33"/>
      <c r="EHN244" s="33"/>
      <c r="EHO244" s="33"/>
      <c r="EHP244" s="33"/>
      <c r="EHQ244" s="33"/>
      <c r="EHR244" s="33"/>
      <c r="EHS244" s="33"/>
      <c r="EHT244" s="33"/>
      <c r="EHU244" s="33"/>
      <c r="EHV244" s="33"/>
      <c r="EHW244" s="33"/>
      <c r="EHX244" s="33"/>
      <c r="EHY244" s="33"/>
      <c r="EHZ244" s="33"/>
      <c r="EIA244" s="33"/>
      <c r="EIB244" s="33"/>
      <c r="EIC244" s="33"/>
      <c r="EID244" s="33"/>
      <c r="EIE244" s="33"/>
      <c r="EIF244" s="33"/>
      <c r="EIG244" s="33"/>
      <c r="EIH244" s="33"/>
      <c r="EII244" s="33"/>
      <c r="EIJ244" s="33"/>
      <c r="EIK244" s="33"/>
      <c r="EIL244" s="33"/>
      <c r="EIM244" s="33"/>
      <c r="EIN244" s="33"/>
      <c r="EIO244" s="33"/>
      <c r="EIP244" s="33"/>
      <c r="EIQ244" s="33"/>
      <c r="EIR244" s="33"/>
      <c r="EIS244" s="33"/>
      <c r="EIT244" s="33"/>
      <c r="EIU244" s="33"/>
      <c r="EIV244" s="33"/>
      <c r="EIW244" s="33"/>
      <c r="EIX244" s="33"/>
      <c r="EIY244" s="33"/>
      <c r="EIZ244" s="33"/>
      <c r="EJA244" s="33"/>
      <c r="EJB244" s="33"/>
      <c r="EJC244" s="33"/>
      <c r="EJD244" s="33"/>
      <c r="EJE244" s="33"/>
      <c r="EJF244" s="33"/>
      <c r="EJG244" s="33"/>
      <c r="EJH244" s="33"/>
      <c r="EJI244" s="33"/>
      <c r="EJJ244" s="33"/>
      <c r="EJK244" s="33"/>
      <c r="EJL244" s="33"/>
      <c r="EJM244" s="33"/>
      <c r="EJN244" s="33"/>
      <c r="EJO244" s="33"/>
      <c r="EJP244" s="33"/>
      <c r="EJQ244" s="33"/>
      <c r="EJR244" s="33"/>
      <c r="EJS244" s="33"/>
      <c r="EJT244" s="33"/>
      <c r="EJU244" s="33"/>
      <c r="EJV244" s="33"/>
      <c r="EJW244" s="33"/>
      <c r="EJX244" s="33"/>
      <c r="EJY244" s="33"/>
      <c r="EJZ244" s="33"/>
      <c r="EKA244" s="33"/>
      <c r="EKB244" s="33"/>
      <c r="EKC244" s="33"/>
      <c r="EKD244" s="33"/>
      <c r="EKE244" s="33"/>
      <c r="EKF244" s="33"/>
      <c r="EKG244" s="33"/>
      <c r="EKH244" s="33"/>
      <c r="EKI244" s="33"/>
      <c r="EKJ244" s="33"/>
      <c r="EKK244" s="33"/>
      <c r="EKL244" s="33"/>
      <c r="EKM244" s="33"/>
      <c r="EKN244" s="33"/>
      <c r="EKO244" s="33"/>
      <c r="EKP244" s="33"/>
      <c r="EKQ244" s="33"/>
      <c r="EKR244" s="33"/>
      <c r="EKS244" s="33"/>
      <c r="EKT244" s="33"/>
      <c r="EKU244" s="33"/>
      <c r="EKV244" s="33"/>
      <c r="EKW244" s="33"/>
      <c r="EKX244" s="33"/>
      <c r="EKY244" s="33"/>
      <c r="EKZ244" s="33"/>
      <c r="ELA244" s="33"/>
      <c r="ELB244" s="33"/>
      <c r="ELC244" s="33"/>
      <c r="ELD244" s="33"/>
      <c r="ELE244" s="33"/>
      <c r="ELF244" s="33"/>
      <c r="ELG244" s="33"/>
      <c r="ELH244" s="33"/>
      <c r="ELI244" s="33"/>
      <c r="ELJ244" s="33"/>
      <c r="ELK244" s="33"/>
      <c r="ELL244" s="33"/>
      <c r="ELM244" s="33"/>
      <c r="ELN244" s="33"/>
      <c r="ELO244" s="33"/>
      <c r="ELP244" s="33"/>
      <c r="ELQ244" s="33"/>
      <c r="ELR244" s="33"/>
      <c r="ELS244" s="33"/>
      <c r="ELT244" s="33"/>
      <c r="ELU244" s="33"/>
      <c r="ELV244" s="33"/>
      <c r="ELW244" s="33"/>
      <c r="ELX244" s="33"/>
      <c r="ELY244" s="33"/>
      <c r="ELZ244" s="33"/>
      <c r="EMA244" s="33"/>
      <c r="EMB244" s="33"/>
      <c r="EMC244" s="33"/>
      <c r="EMD244" s="33"/>
      <c r="EME244" s="33"/>
      <c r="EMF244" s="33"/>
      <c r="EMG244" s="33"/>
      <c r="EMH244" s="33"/>
      <c r="EMI244" s="33"/>
      <c r="EMJ244" s="33"/>
      <c r="EMK244" s="33"/>
      <c r="EML244" s="33"/>
      <c r="EMM244" s="33"/>
      <c r="EMN244" s="33"/>
      <c r="EMO244" s="33"/>
      <c r="EMP244" s="33"/>
      <c r="EMQ244" s="33"/>
      <c r="EMR244" s="33"/>
      <c r="EMS244" s="33"/>
      <c r="EMT244" s="33"/>
      <c r="EMU244" s="33"/>
      <c r="EMV244" s="33"/>
      <c r="EMW244" s="33"/>
      <c r="EMX244" s="33"/>
      <c r="EMY244" s="33"/>
      <c r="EMZ244" s="33"/>
      <c r="ENA244" s="33"/>
      <c r="ENB244" s="33"/>
      <c r="ENC244" s="33"/>
      <c r="END244" s="33"/>
      <c r="ENE244" s="33"/>
      <c r="ENF244" s="33"/>
      <c r="ENG244" s="33"/>
      <c r="ENH244" s="33"/>
      <c r="ENI244" s="33"/>
      <c r="ENJ244" s="33"/>
      <c r="ENK244" s="33"/>
      <c r="ENL244" s="33"/>
      <c r="ENM244" s="33"/>
      <c r="ENN244" s="33"/>
      <c r="ENO244" s="33"/>
      <c r="ENP244" s="33"/>
      <c r="ENQ244" s="33"/>
      <c r="ENR244" s="33"/>
      <c r="ENS244" s="33"/>
      <c r="ENT244" s="33"/>
      <c r="ENU244" s="33"/>
      <c r="ENV244" s="33"/>
      <c r="ENW244" s="33"/>
      <c r="ENX244" s="33"/>
      <c r="ENY244" s="33"/>
      <c r="ENZ244" s="33"/>
      <c r="EOA244" s="33"/>
      <c r="EOB244" s="33"/>
      <c r="EOC244" s="33"/>
      <c r="EOD244" s="33"/>
      <c r="EOE244" s="33"/>
      <c r="EOF244" s="33"/>
      <c r="EOG244" s="33"/>
      <c r="EOH244" s="33"/>
      <c r="EOI244" s="33"/>
      <c r="EOJ244" s="33"/>
      <c r="EOK244" s="33"/>
      <c r="EOL244" s="33"/>
      <c r="EOM244" s="33"/>
      <c r="EON244" s="33"/>
      <c r="EOO244" s="33"/>
      <c r="EOP244" s="33"/>
      <c r="EOQ244" s="33"/>
      <c r="EOR244" s="33"/>
      <c r="EOS244" s="33"/>
      <c r="EOT244" s="33"/>
      <c r="EOU244" s="33"/>
      <c r="EOV244" s="33"/>
      <c r="EOW244" s="33"/>
      <c r="EOX244" s="33"/>
      <c r="EOY244" s="33"/>
      <c r="EOZ244" s="33"/>
      <c r="EPA244" s="33"/>
      <c r="EPB244" s="33"/>
      <c r="EPC244" s="33"/>
      <c r="EPD244" s="33"/>
      <c r="EPE244" s="33"/>
      <c r="EPF244" s="33"/>
      <c r="EPG244" s="33"/>
      <c r="EPH244" s="33"/>
      <c r="EPI244" s="33"/>
      <c r="EPJ244" s="33"/>
      <c r="EPK244" s="33"/>
      <c r="EPL244" s="33"/>
      <c r="EPM244" s="33"/>
      <c r="EPN244" s="33"/>
      <c r="EPO244" s="33"/>
      <c r="EPP244" s="33"/>
      <c r="EPQ244" s="33"/>
      <c r="EPR244" s="33"/>
      <c r="EPS244" s="33"/>
      <c r="EPT244" s="33"/>
      <c r="EPU244" s="33"/>
      <c r="EPV244" s="33"/>
      <c r="EPW244" s="33"/>
      <c r="EPX244" s="33"/>
      <c r="EPY244" s="33"/>
      <c r="EPZ244" s="33"/>
      <c r="EQA244" s="33"/>
      <c r="EQB244" s="33"/>
      <c r="EQC244" s="33"/>
      <c r="EQD244" s="33"/>
      <c r="EQE244" s="33"/>
      <c r="EQF244" s="33"/>
      <c r="EQG244" s="33"/>
      <c r="EQH244" s="33"/>
      <c r="EQI244" s="33"/>
      <c r="EQJ244" s="33"/>
      <c r="EQK244" s="33"/>
      <c r="EQL244" s="33"/>
      <c r="EQM244" s="33"/>
      <c r="EQN244" s="33"/>
      <c r="EQO244" s="33"/>
      <c r="EQP244" s="33"/>
      <c r="EQQ244" s="33"/>
      <c r="EQR244" s="33"/>
      <c r="EQS244" s="33"/>
      <c r="EQT244" s="33"/>
      <c r="EQU244" s="33"/>
      <c r="EQV244" s="33"/>
      <c r="EQW244" s="33"/>
      <c r="EQX244" s="33"/>
      <c r="EQY244" s="33"/>
      <c r="EQZ244" s="33"/>
      <c r="ERA244" s="33"/>
      <c r="ERB244" s="33"/>
      <c r="ERC244" s="33"/>
      <c r="ERD244" s="33"/>
      <c r="ERE244" s="33"/>
      <c r="ERF244" s="33"/>
      <c r="ERG244" s="33"/>
      <c r="ERH244" s="33"/>
      <c r="ERI244" s="33"/>
      <c r="ERJ244" s="33"/>
      <c r="ERK244" s="33"/>
      <c r="ERL244" s="33"/>
      <c r="ERM244" s="33"/>
      <c r="ERN244" s="33"/>
      <c r="ERO244" s="33"/>
      <c r="ERP244" s="33"/>
      <c r="ERQ244" s="33"/>
      <c r="ERR244" s="33"/>
      <c r="ERS244" s="33"/>
      <c r="ERT244" s="33"/>
      <c r="ERU244" s="33"/>
      <c r="ERV244" s="33"/>
      <c r="ERW244" s="33"/>
      <c r="ERX244" s="33"/>
      <c r="ERY244" s="33"/>
      <c r="ERZ244" s="33"/>
      <c r="ESA244" s="33"/>
      <c r="ESB244" s="33"/>
      <c r="ESC244" s="33"/>
      <c r="ESD244" s="33"/>
      <c r="ESE244" s="33"/>
      <c r="ESF244" s="33"/>
      <c r="ESG244" s="33"/>
      <c r="ESH244" s="33"/>
      <c r="ESI244" s="33"/>
      <c r="ESJ244" s="33"/>
      <c r="ESK244" s="33"/>
      <c r="ESL244" s="33"/>
      <c r="ESM244" s="33"/>
      <c r="ESN244" s="33"/>
      <c r="ESO244" s="33"/>
      <c r="ESP244" s="33"/>
      <c r="ESQ244" s="33"/>
      <c r="ESR244" s="33"/>
      <c r="ESS244" s="33"/>
      <c r="EST244" s="33"/>
      <c r="ESU244" s="33"/>
      <c r="ESV244" s="33"/>
      <c r="ESW244" s="33"/>
      <c r="ESX244" s="33"/>
      <c r="ESY244" s="33"/>
      <c r="ESZ244" s="33"/>
      <c r="ETA244" s="33"/>
      <c r="ETB244" s="33"/>
      <c r="ETC244" s="33"/>
      <c r="ETD244" s="33"/>
      <c r="ETE244" s="33"/>
      <c r="ETF244" s="33"/>
      <c r="ETG244" s="33"/>
      <c r="ETH244" s="33"/>
      <c r="ETI244" s="33"/>
      <c r="ETJ244" s="33"/>
      <c r="ETK244" s="33"/>
      <c r="ETL244" s="33"/>
      <c r="ETM244" s="33"/>
      <c r="ETN244" s="33"/>
      <c r="ETO244" s="33"/>
      <c r="ETP244" s="33"/>
      <c r="ETQ244" s="33"/>
      <c r="ETR244" s="33"/>
      <c r="ETS244" s="33"/>
      <c r="ETT244" s="33"/>
      <c r="ETU244" s="33"/>
      <c r="ETV244" s="33"/>
      <c r="ETW244" s="33"/>
      <c r="ETX244" s="33"/>
      <c r="ETY244" s="33"/>
      <c r="ETZ244" s="33"/>
      <c r="EUA244" s="33"/>
      <c r="EUB244" s="33"/>
      <c r="EUC244" s="33"/>
      <c r="EUD244" s="33"/>
      <c r="EUE244" s="33"/>
      <c r="EUF244" s="33"/>
      <c r="EUG244" s="33"/>
      <c r="EUH244" s="33"/>
      <c r="EUI244" s="33"/>
      <c r="EUJ244" s="33"/>
      <c r="EUK244" s="33"/>
      <c r="EUL244" s="33"/>
      <c r="EUM244" s="33"/>
      <c r="EUN244" s="33"/>
      <c r="EUO244" s="33"/>
      <c r="EUP244" s="33"/>
      <c r="EUQ244" s="33"/>
      <c r="EUR244" s="33"/>
      <c r="EUS244" s="33"/>
      <c r="EUT244" s="33"/>
      <c r="EUU244" s="33"/>
      <c r="EUV244" s="33"/>
      <c r="EUW244" s="33"/>
      <c r="EUX244" s="33"/>
      <c r="EUY244" s="33"/>
      <c r="EUZ244" s="33"/>
      <c r="EVA244" s="33"/>
      <c r="EVB244" s="33"/>
      <c r="EVC244" s="33"/>
      <c r="EVD244" s="33"/>
      <c r="EVE244" s="33"/>
      <c r="EVF244" s="33"/>
      <c r="EVG244" s="33"/>
      <c r="EVH244" s="33"/>
      <c r="EVI244" s="33"/>
      <c r="EVJ244" s="33"/>
      <c r="EVK244" s="33"/>
      <c r="EVL244" s="33"/>
      <c r="EVM244" s="33"/>
      <c r="EVN244" s="33"/>
      <c r="EVO244" s="33"/>
      <c r="EVP244" s="33"/>
      <c r="EVQ244" s="33"/>
      <c r="EVR244" s="33"/>
      <c r="EVS244" s="33"/>
      <c r="EVT244" s="33"/>
      <c r="EVU244" s="33"/>
      <c r="EVV244" s="33"/>
      <c r="EVW244" s="33"/>
      <c r="EVX244" s="33"/>
      <c r="EVY244" s="33"/>
      <c r="EVZ244" s="33"/>
      <c r="EWA244" s="33"/>
      <c r="EWB244" s="33"/>
      <c r="EWC244" s="33"/>
      <c r="EWD244" s="33"/>
      <c r="EWE244" s="33"/>
      <c r="EWF244" s="33"/>
      <c r="EWG244" s="33"/>
      <c r="EWH244" s="33"/>
      <c r="EWI244" s="33"/>
      <c r="EWJ244" s="33"/>
      <c r="EWK244" s="33"/>
      <c r="EWL244" s="33"/>
      <c r="EWM244" s="33"/>
      <c r="EWN244" s="33"/>
      <c r="EWO244" s="33"/>
      <c r="EWP244" s="33"/>
      <c r="EWQ244" s="33"/>
      <c r="EWR244" s="33"/>
      <c r="EWS244" s="33"/>
      <c r="EWT244" s="33"/>
      <c r="EWU244" s="33"/>
      <c r="EWV244" s="33"/>
      <c r="EWW244" s="33"/>
      <c r="EWX244" s="33"/>
      <c r="EWY244" s="33"/>
      <c r="EWZ244" s="33"/>
      <c r="EXA244" s="33"/>
      <c r="EXB244" s="33"/>
      <c r="EXC244" s="33"/>
      <c r="EXD244" s="33"/>
      <c r="EXE244" s="33"/>
      <c r="EXF244" s="33"/>
      <c r="EXG244" s="33"/>
      <c r="EXH244" s="33"/>
      <c r="EXI244" s="33"/>
      <c r="EXJ244" s="33"/>
      <c r="EXK244" s="33"/>
      <c r="EXL244" s="33"/>
      <c r="EXM244" s="33"/>
      <c r="EXN244" s="33"/>
      <c r="EXO244" s="33"/>
      <c r="EXP244" s="33"/>
      <c r="EXQ244" s="33"/>
      <c r="EXR244" s="33"/>
      <c r="EXS244" s="33"/>
      <c r="EXT244" s="33"/>
      <c r="EXU244" s="33"/>
      <c r="EXV244" s="33"/>
      <c r="EXW244" s="33"/>
      <c r="EXX244" s="33"/>
      <c r="EXY244" s="33"/>
      <c r="EXZ244" s="33"/>
      <c r="EYA244" s="33"/>
      <c r="EYB244" s="33"/>
      <c r="EYC244" s="33"/>
      <c r="EYD244" s="33"/>
      <c r="EYE244" s="33"/>
      <c r="EYF244" s="33"/>
      <c r="EYG244" s="33"/>
      <c r="EYH244" s="33"/>
      <c r="EYI244" s="33"/>
      <c r="EYJ244" s="33"/>
      <c r="EYK244" s="33"/>
      <c r="EYL244" s="33"/>
      <c r="EYM244" s="33"/>
      <c r="EYN244" s="33"/>
      <c r="EYO244" s="33"/>
      <c r="EYP244" s="33"/>
      <c r="EYQ244" s="33"/>
      <c r="EYR244" s="33"/>
      <c r="EYS244" s="33"/>
      <c r="EYT244" s="33"/>
      <c r="EYU244" s="33"/>
      <c r="EYV244" s="33"/>
      <c r="EYW244" s="33"/>
      <c r="EYX244" s="33"/>
      <c r="EYY244" s="33"/>
      <c r="EYZ244" s="33"/>
      <c r="EZA244" s="33"/>
      <c r="EZB244" s="33"/>
      <c r="EZC244" s="33"/>
      <c r="EZD244" s="33"/>
      <c r="EZE244" s="33"/>
      <c r="EZF244" s="33"/>
      <c r="EZG244" s="33"/>
      <c r="EZH244" s="33"/>
      <c r="EZI244" s="33"/>
      <c r="EZJ244" s="33"/>
      <c r="EZK244" s="33"/>
      <c r="EZL244" s="33"/>
      <c r="EZM244" s="33"/>
      <c r="EZN244" s="33"/>
      <c r="EZO244" s="33"/>
      <c r="EZP244" s="33"/>
      <c r="EZQ244" s="33"/>
      <c r="EZR244" s="33"/>
      <c r="EZS244" s="33"/>
      <c r="EZT244" s="33"/>
      <c r="EZU244" s="33"/>
      <c r="EZV244" s="33"/>
      <c r="EZW244" s="33"/>
      <c r="EZX244" s="33"/>
      <c r="EZY244" s="33"/>
      <c r="EZZ244" s="33"/>
      <c r="FAA244" s="33"/>
      <c r="FAB244" s="33"/>
      <c r="FAC244" s="33"/>
      <c r="FAD244" s="33"/>
      <c r="FAE244" s="33"/>
      <c r="FAF244" s="33"/>
      <c r="FAG244" s="33"/>
      <c r="FAH244" s="33"/>
      <c r="FAI244" s="33"/>
      <c r="FAJ244" s="33"/>
      <c r="FAK244" s="33"/>
      <c r="FAL244" s="33"/>
      <c r="FAM244" s="33"/>
      <c r="FAN244" s="33"/>
      <c r="FAO244" s="33"/>
      <c r="FAP244" s="33"/>
      <c r="FAQ244" s="33"/>
      <c r="FAR244" s="33"/>
      <c r="FAS244" s="33"/>
      <c r="FAT244" s="33"/>
      <c r="FAU244" s="33"/>
      <c r="FAV244" s="33"/>
      <c r="FAW244" s="33"/>
      <c r="FAX244" s="33"/>
      <c r="FAY244" s="33"/>
      <c r="FAZ244" s="33"/>
      <c r="FBA244" s="33"/>
      <c r="FBB244" s="33"/>
      <c r="FBC244" s="33"/>
      <c r="FBD244" s="33"/>
      <c r="FBE244" s="33"/>
      <c r="FBF244" s="33"/>
      <c r="FBG244" s="33"/>
      <c r="FBH244" s="33"/>
      <c r="FBI244" s="33"/>
      <c r="FBJ244" s="33"/>
      <c r="FBK244" s="33"/>
      <c r="FBL244" s="33"/>
      <c r="FBM244" s="33"/>
      <c r="FBN244" s="33"/>
      <c r="FBO244" s="33"/>
      <c r="FBP244" s="33"/>
      <c r="FBQ244" s="33"/>
      <c r="FBR244" s="33"/>
      <c r="FBS244" s="33"/>
      <c r="FBT244" s="33"/>
      <c r="FBU244" s="33"/>
      <c r="FBV244" s="33"/>
      <c r="FBW244" s="33"/>
      <c r="FBX244" s="33"/>
      <c r="FBY244" s="33"/>
      <c r="FBZ244" s="33"/>
      <c r="FCA244" s="33"/>
      <c r="FCB244" s="33"/>
      <c r="FCC244" s="33"/>
      <c r="FCD244" s="33"/>
      <c r="FCE244" s="33"/>
      <c r="FCF244" s="33"/>
      <c r="FCG244" s="33"/>
      <c r="FCH244" s="33"/>
      <c r="FCI244" s="33"/>
      <c r="FCJ244" s="33"/>
      <c r="FCK244" s="33"/>
      <c r="FCL244" s="33"/>
      <c r="FCM244" s="33"/>
      <c r="FCN244" s="33"/>
      <c r="FCO244" s="33"/>
      <c r="FCP244" s="33"/>
      <c r="FCQ244" s="33"/>
      <c r="FCR244" s="33"/>
      <c r="FCS244" s="33"/>
      <c r="FCT244" s="33"/>
      <c r="FCU244" s="33"/>
      <c r="FCV244" s="33"/>
      <c r="FCW244" s="33"/>
      <c r="FCX244" s="33"/>
      <c r="FCY244" s="33"/>
      <c r="FCZ244" s="33"/>
      <c r="FDA244" s="33"/>
      <c r="FDB244" s="33"/>
      <c r="FDC244" s="33"/>
      <c r="FDD244" s="33"/>
      <c r="FDE244" s="33"/>
      <c r="FDF244" s="33"/>
      <c r="FDG244" s="33"/>
      <c r="FDH244" s="33"/>
      <c r="FDI244" s="33"/>
      <c r="FDJ244" s="33"/>
      <c r="FDK244" s="33"/>
      <c r="FDL244" s="33"/>
      <c r="FDM244" s="33"/>
      <c r="FDN244" s="33"/>
      <c r="FDO244" s="33"/>
      <c r="FDP244" s="33"/>
      <c r="FDQ244" s="33"/>
      <c r="FDR244" s="33"/>
      <c r="FDS244" s="33"/>
      <c r="FDT244" s="33"/>
      <c r="FDU244" s="33"/>
      <c r="FDV244" s="33"/>
      <c r="FDW244" s="33"/>
      <c r="FDX244" s="33"/>
      <c r="FDY244" s="33"/>
      <c r="FDZ244" s="33"/>
      <c r="FEA244" s="33"/>
      <c r="FEB244" s="33"/>
      <c r="FEC244" s="33"/>
      <c r="FED244" s="33"/>
      <c r="FEE244" s="33"/>
      <c r="FEF244" s="33"/>
      <c r="FEG244" s="33"/>
      <c r="FEH244" s="33"/>
      <c r="FEI244" s="33"/>
      <c r="FEJ244" s="33"/>
      <c r="FEK244" s="33"/>
      <c r="FEL244" s="33"/>
      <c r="FEM244" s="33"/>
      <c r="FEN244" s="33"/>
      <c r="FEO244" s="33"/>
      <c r="FEP244" s="33"/>
      <c r="FEQ244" s="33"/>
      <c r="FER244" s="33"/>
      <c r="FES244" s="33"/>
      <c r="FET244" s="33"/>
      <c r="FEU244" s="33"/>
      <c r="FEV244" s="33"/>
      <c r="FEW244" s="33"/>
      <c r="FEX244" s="33"/>
      <c r="FEY244" s="33"/>
      <c r="FEZ244" s="33"/>
      <c r="FFA244" s="33"/>
      <c r="FFB244" s="33"/>
      <c r="FFC244" s="33"/>
      <c r="FFD244" s="33"/>
      <c r="FFE244" s="33"/>
      <c r="FFF244" s="33"/>
      <c r="FFG244" s="33"/>
      <c r="FFH244" s="33"/>
      <c r="FFI244" s="33"/>
      <c r="FFJ244" s="33"/>
      <c r="FFK244" s="33"/>
      <c r="FFL244" s="33"/>
      <c r="FFM244" s="33"/>
      <c r="FFN244" s="33"/>
      <c r="FFO244" s="33"/>
      <c r="FFP244" s="33"/>
      <c r="FFQ244" s="33"/>
      <c r="FFR244" s="33"/>
      <c r="FFS244" s="33"/>
      <c r="FFT244" s="33"/>
      <c r="FFU244" s="33"/>
      <c r="FFV244" s="33"/>
      <c r="FFW244" s="33"/>
      <c r="FFX244" s="33"/>
      <c r="FFY244" s="33"/>
      <c r="FFZ244" s="33"/>
      <c r="FGA244" s="33"/>
      <c r="FGB244" s="33"/>
      <c r="FGC244" s="33"/>
      <c r="FGD244" s="33"/>
      <c r="FGE244" s="33"/>
      <c r="FGF244" s="33"/>
      <c r="FGG244" s="33"/>
      <c r="FGH244" s="33"/>
      <c r="FGI244" s="33"/>
      <c r="FGJ244" s="33"/>
      <c r="FGK244" s="33"/>
      <c r="FGL244" s="33"/>
      <c r="FGM244" s="33"/>
      <c r="FGN244" s="33"/>
      <c r="FGO244" s="33"/>
      <c r="FGP244" s="33"/>
      <c r="FGQ244" s="33"/>
      <c r="FGR244" s="33"/>
      <c r="FGS244" s="33"/>
      <c r="FGT244" s="33"/>
      <c r="FGU244" s="33"/>
      <c r="FGV244" s="33"/>
      <c r="FGW244" s="33"/>
      <c r="FGX244" s="33"/>
      <c r="FGY244" s="33"/>
      <c r="FGZ244" s="33"/>
      <c r="FHA244" s="33"/>
      <c r="FHB244" s="33"/>
      <c r="FHC244" s="33"/>
      <c r="FHD244" s="33"/>
      <c r="FHE244" s="33"/>
      <c r="FHF244" s="33"/>
      <c r="FHG244" s="33"/>
      <c r="FHH244" s="33"/>
      <c r="FHI244" s="33"/>
      <c r="FHJ244" s="33"/>
      <c r="FHK244" s="33"/>
      <c r="FHL244" s="33"/>
      <c r="FHM244" s="33"/>
      <c r="FHN244" s="33"/>
      <c r="FHO244" s="33"/>
      <c r="FHP244" s="33"/>
      <c r="FHQ244" s="33"/>
      <c r="FHR244" s="33"/>
      <c r="FHS244" s="33"/>
      <c r="FHT244" s="33"/>
      <c r="FHU244" s="33"/>
      <c r="FHV244" s="33"/>
      <c r="FHW244" s="33"/>
      <c r="FHX244" s="33"/>
      <c r="FHY244" s="33"/>
      <c r="FHZ244" s="33"/>
      <c r="FIA244" s="33"/>
      <c r="FIB244" s="33"/>
      <c r="FIC244" s="33"/>
      <c r="FID244" s="33"/>
      <c r="FIE244" s="33"/>
      <c r="FIF244" s="33"/>
      <c r="FIG244" s="33"/>
      <c r="FIH244" s="33"/>
      <c r="FII244" s="33"/>
      <c r="FIJ244" s="33"/>
      <c r="FIK244" s="33"/>
      <c r="FIL244" s="33"/>
      <c r="FIM244" s="33"/>
      <c r="FIN244" s="33"/>
      <c r="FIO244" s="33"/>
      <c r="FIP244" s="33"/>
      <c r="FIQ244" s="33"/>
      <c r="FIR244" s="33"/>
      <c r="FIS244" s="33"/>
      <c r="FIT244" s="33"/>
      <c r="FIU244" s="33"/>
      <c r="FIV244" s="33"/>
      <c r="FIW244" s="33"/>
      <c r="FIX244" s="33"/>
      <c r="FIY244" s="33"/>
      <c r="FIZ244" s="33"/>
      <c r="FJA244" s="33"/>
      <c r="FJB244" s="33"/>
      <c r="FJC244" s="33"/>
      <c r="FJD244" s="33"/>
      <c r="FJE244" s="33"/>
      <c r="FJF244" s="33"/>
      <c r="FJG244" s="33"/>
      <c r="FJH244" s="33"/>
      <c r="FJI244" s="33"/>
      <c r="FJJ244" s="33"/>
      <c r="FJK244" s="33"/>
      <c r="FJL244" s="33"/>
      <c r="FJM244" s="33"/>
      <c r="FJN244" s="33"/>
      <c r="FJO244" s="33"/>
      <c r="FJP244" s="33"/>
      <c r="FJQ244" s="33"/>
      <c r="FJR244" s="33"/>
      <c r="FJS244" s="33"/>
      <c r="FJT244" s="33"/>
      <c r="FJU244" s="33"/>
      <c r="FJV244" s="33"/>
      <c r="FJW244" s="33"/>
      <c r="FJX244" s="33"/>
      <c r="FJY244" s="33"/>
      <c r="FJZ244" s="33"/>
      <c r="FKA244" s="33"/>
      <c r="FKB244" s="33"/>
      <c r="FKC244" s="33"/>
      <c r="FKD244" s="33"/>
      <c r="FKE244" s="33"/>
      <c r="FKF244" s="33"/>
      <c r="FKG244" s="33"/>
      <c r="FKH244" s="33"/>
      <c r="FKI244" s="33"/>
      <c r="FKJ244" s="33"/>
      <c r="FKK244" s="33"/>
      <c r="FKL244" s="33"/>
      <c r="FKM244" s="33"/>
      <c r="FKN244" s="33"/>
      <c r="FKO244" s="33"/>
      <c r="FKP244" s="33"/>
      <c r="FKQ244" s="33"/>
      <c r="FKR244" s="33"/>
      <c r="FKS244" s="33"/>
      <c r="FKT244" s="33"/>
      <c r="FKU244" s="33"/>
      <c r="FKV244" s="33"/>
      <c r="FKW244" s="33"/>
      <c r="FKX244" s="33"/>
      <c r="FKY244" s="33"/>
      <c r="FKZ244" s="33"/>
      <c r="FLA244" s="33"/>
      <c r="FLB244" s="33"/>
      <c r="FLC244" s="33"/>
      <c r="FLD244" s="33"/>
      <c r="FLE244" s="33"/>
      <c r="FLF244" s="33"/>
      <c r="FLG244" s="33"/>
      <c r="FLH244" s="33"/>
      <c r="FLI244" s="33"/>
      <c r="FLJ244" s="33"/>
      <c r="FLK244" s="33"/>
      <c r="FLL244" s="33"/>
      <c r="FLM244" s="33"/>
      <c r="FLN244" s="33"/>
      <c r="FLO244" s="33"/>
      <c r="FLP244" s="33"/>
      <c r="FLQ244" s="33"/>
      <c r="FLR244" s="33"/>
      <c r="FLS244" s="33"/>
      <c r="FLT244" s="33"/>
      <c r="FLU244" s="33"/>
      <c r="FLV244" s="33"/>
      <c r="FLW244" s="33"/>
      <c r="FLX244" s="33"/>
      <c r="FLY244" s="33"/>
      <c r="FLZ244" s="33"/>
      <c r="FMA244" s="33"/>
      <c r="FMB244" s="33"/>
      <c r="FMC244" s="33"/>
      <c r="FMD244" s="33"/>
      <c r="FME244" s="33"/>
      <c r="FMF244" s="33"/>
      <c r="FMG244" s="33"/>
      <c r="FMH244" s="33"/>
      <c r="FMI244" s="33"/>
      <c r="FMJ244" s="33"/>
      <c r="FMK244" s="33"/>
      <c r="FML244" s="33"/>
      <c r="FMM244" s="33"/>
      <c r="FMN244" s="33"/>
      <c r="FMO244" s="33"/>
      <c r="FMP244" s="33"/>
      <c r="FMQ244" s="33"/>
      <c r="FMR244" s="33"/>
      <c r="FMS244" s="33"/>
      <c r="FMT244" s="33"/>
      <c r="FMU244" s="33"/>
      <c r="FMV244" s="33"/>
      <c r="FMW244" s="33"/>
      <c r="FMX244" s="33"/>
      <c r="FMY244" s="33"/>
      <c r="FMZ244" s="33"/>
      <c r="FNA244" s="33"/>
      <c r="FNB244" s="33"/>
      <c r="FNC244" s="33"/>
      <c r="FND244" s="33"/>
      <c r="FNE244" s="33"/>
      <c r="FNF244" s="33"/>
      <c r="FNG244" s="33"/>
      <c r="FNH244" s="33"/>
      <c r="FNI244" s="33"/>
      <c r="FNJ244" s="33"/>
      <c r="FNK244" s="33"/>
      <c r="FNL244" s="33"/>
      <c r="FNM244" s="33"/>
      <c r="FNN244" s="33"/>
      <c r="FNO244" s="33"/>
      <c r="FNP244" s="33"/>
      <c r="FNQ244" s="33"/>
      <c r="FNR244" s="33"/>
      <c r="FNS244" s="33"/>
      <c r="FNT244" s="33"/>
      <c r="FNU244" s="33"/>
      <c r="FNV244" s="33"/>
      <c r="FNW244" s="33"/>
      <c r="FNX244" s="33"/>
      <c r="FNY244" s="33"/>
      <c r="FNZ244" s="33"/>
      <c r="FOA244" s="33"/>
      <c r="FOB244" s="33"/>
      <c r="FOC244" s="33"/>
      <c r="FOD244" s="33"/>
      <c r="FOE244" s="33"/>
      <c r="FOF244" s="33"/>
      <c r="FOG244" s="33"/>
      <c r="FOH244" s="33"/>
      <c r="FOI244" s="33"/>
      <c r="FOJ244" s="33"/>
      <c r="FOK244" s="33"/>
      <c r="FOL244" s="33"/>
      <c r="FOM244" s="33"/>
      <c r="FON244" s="33"/>
      <c r="FOO244" s="33"/>
      <c r="FOP244" s="33"/>
      <c r="FOQ244" s="33"/>
      <c r="FOR244" s="33"/>
      <c r="FOS244" s="33"/>
      <c r="FOT244" s="33"/>
      <c r="FOU244" s="33"/>
      <c r="FOV244" s="33"/>
      <c r="FOW244" s="33"/>
      <c r="FOX244" s="33"/>
      <c r="FOY244" s="33"/>
      <c r="FOZ244" s="33"/>
      <c r="FPA244" s="33"/>
      <c r="FPB244" s="33"/>
      <c r="FPC244" s="33"/>
      <c r="FPD244" s="33"/>
      <c r="FPE244" s="33"/>
      <c r="FPF244" s="33"/>
      <c r="FPG244" s="33"/>
      <c r="FPH244" s="33"/>
      <c r="FPI244" s="33"/>
      <c r="FPJ244" s="33"/>
      <c r="FPK244" s="33"/>
      <c r="FPL244" s="33"/>
      <c r="FPM244" s="33"/>
      <c r="FPN244" s="33"/>
      <c r="FPO244" s="33"/>
      <c r="FPP244" s="33"/>
      <c r="FPQ244" s="33"/>
      <c r="FPR244" s="33"/>
      <c r="FPS244" s="33"/>
      <c r="FPT244" s="33"/>
      <c r="FPU244" s="33"/>
      <c r="FPV244" s="33"/>
      <c r="FPW244" s="33"/>
      <c r="FPX244" s="33"/>
      <c r="FPY244" s="33"/>
      <c r="FPZ244" s="33"/>
      <c r="FQA244" s="33"/>
      <c r="FQB244" s="33"/>
      <c r="FQC244" s="33"/>
      <c r="FQD244" s="33"/>
      <c r="FQE244" s="33"/>
      <c r="FQF244" s="33"/>
      <c r="FQG244" s="33"/>
      <c r="FQH244" s="33"/>
      <c r="FQI244" s="33"/>
      <c r="FQJ244" s="33"/>
      <c r="FQK244" s="33"/>
      <c r="FQL244" s="33"/>
      <c r="FQM244" s="33"/>
      <c r="FQN244" s="33"/>
      <c r="FQO244" s="33"/>
      <c r="FQP244" s="33"/>
      <c r="FQQ244" s="33"/>
      <c r="FQR244" s="33"/>
      <c r="FQS244" s="33"/>
      <c r="FQT244" s="33"/>
      <c r="FQU244" s="33"/>
      <c r="FQV244" s="33"/>
      <c r="FQW244" s="33"/>
      <c r="FQX244" s="33"/>
      <c r="FQY244" s="33"/>
      <c r="FQZ244" s="33"/>
      <c r="FRA244" s="33"/>
      <c r="FRB244" s="33"/>
      <c r="FRC244" s="33"/>
      <c r="FRD244" s="33"/>
      <c r="FRE244" s="33"/>
      <c r="FRF244" s="33"/>
      <c r="FRG244" s="33"/>
      <c r="FRH244" s="33"/>
      <c r="FRI244" s="33"/>
      <c r="FRJ244" s="33"/>
      <c r="FRK244" s="33"/>
      <c r="FRL244" s="33"/>
      <c r="FRM244" s="33"/>
      <c r="FRN244" s="33"/>
      <c r="FRO244" s="33"/>
      <c r="FRP244" s="33"/>
      <c r="FRQ244" s="33"/>
      <c r="FRR244" s="33"/>
      <c r="FRS244" s="33"/>
      <c r="FRT244" s="33"/>
      <c r="FRU244" s="33"/>
      <c r="FRV244" s="33"/>
      <c r="FRW244" s="33"/>
      <c r="FRX244" s="33"/>
      <c r="FRY244" s="33"/>
      <c r="FRZ244" s="33"/>
      <c r="FSA244" s="33"/>
      <c r="FSB244" s="33"/>
      <c r="FSC244" s="33"/>
      <c r="FSD244" s="33"/>
      <c r="FSE244" s="33"/>
      <c r="FSF244" s="33"/>
      <c r="FSG244" s="33"/>
      <c r="FSH244" s="33"/>
      <c r="FSI244" s="33"/>
      <c r="FSJ244" s="33"/>
      <c r="FSK244" s="33"/>
      <c r="FSL244" s="33"/>
      <c r="FSM244" s="33"/>
      <c r="FSN244" s="33"/>
      <c r="FSO244" s="33"/>
      <c r="FSP244" s="33"/>
      <c r="FSQ244" s="33"/>
      <c r="FSR244" s="33"/>
      <c r="FSS244" s="33"/>
      <c r="FST244" s="33"/>
      <c r="FSU244" s="33"/>
      <c r="FSV244" s="33"/>
      <c r="FSW244" s="33"/>
      <c r="FSX244" s="33"/>
      <c r="FSY244" s="33"/>
      <c r="FSZ244" s="33"/>
      <c r="FTA244" s="33"/>
      <c r="FTB244" s="33"/>
      <c r="FTC244" s="33"/>
      <c r="FTD244" s="33"/>
      <c r="FTE244" s="33"/>
      <c r="FTF244" s="33"/>
      <c r="FTG244" s="33"/>
      <c r="FTH244" s="33"/>
      <c r="FTI244" s="33"/>
      <c r="FTJ244" s="33"/>
      <c r="FTK244" s="33"/>
      <c r="FTL244" s="33"/>
      <c r="FTM244" s="33"/>
      <c r="FTN244" s="33"/>
      <c r="FTO244" s="33"/>
      <c r="FTP244" s="33"/>
      <c r="FTQ244" s="33"/>
      <c r="FTR244" s="33"/>
      <c r="FTS244" s="33"/>
      <c r="FTT244" s="33"/>
      <c r="FTU244" s="33"/>
      <c r="FTV244" s="33"/>
      <c r="FTW244" s="33"/>
      <c r="FTX244" s="33"/>
      <c r="FTY244" s="33"/>
      <c r="FTZ244" s="33"/>
      <c r="FUA244" s="33"/>
      <c r="FUB244" s="33"/>
      <c r="FUC244" s="33"/>
      <c r="FUD244" s="33"/>
      <c r="FUE244" s="33"/>
      <c r="FUF244" s="33"/>
      <c r="FUG244" s="33"/>
      <c r="FUH244" s="33"/>
      <c r="FUI244" s="33"/>
      <c r="FUJ244" s="33"/>
      <c r="FUK244" s="33"/>
      <c r="FUL244" s="33"/>
      <c r="FUM244" s="33"/>
      <c r="FUN244" s="33"/>
      <c r="FUO244" s="33"/>
      <c r="FUP244" s="33"/>
      <c r="FUQ244" s="33"/>
      <c r="FUR244" s="33"/>
      <c r="FUS244" s="33"/>
      <c r="FUT244" s="33"/>
      <c r="FUU244" s="33"/>
      <c r="FUV244" s="33"/>
      <c r="FUW244" s="33"/>
      <c r="FUX244" s="33"/>
      <c r="FUY244" s="33"/>
      <c r="FUZ244" s="33"/>
      <c r="FVA244" s="33"/>
      <c r="FVB244" s="33"/>
      <c r="FVC244" s="33"/>
      <c r="FVD244" s="33"/>
      <c r="FVE244" s="33"/>
      <c r="FVF244" s="33"/>
      <c r="FVG244" s="33"/>
      <c r="FVH244" s="33"/>
      <c r="FVI244" s="33"/>
      <c r="FVJ244" s="33"/>
      <c r="FVK244" s="33"/>
      <c r="FVL244" s="33"/>
      <c r="FVM244" s="33"/>
      <c r="FVN244" s="33"/>
      <c r="FVO244" s="33"/>
      <c r="FVP244" s="33"/>
      <c r="FVQ244" s="33"/>
      <c r="FVR244" s="33"/>
      <c r="FVS244" s="33"/>
      <c r="FVT244" s="33"/>
      <c r="FVU244" s="33"/>
      <c r="FVV244" s="33"/>
      <c r="FVW244" s="33"/>
      <c r="FVX244" s="33"/>
      <c r="FVY244" s="33"/>
      <c r="FVZ244" s="33"/>
      <c r="FWA244" s="33"/>
      <c r="FWB244" s="33"/>
      <c r="FWC244" s="33"/>
      <c r="FWD244" s="33"/>
      <c r="FWE244" s="33"/>
      <c r="FWF244" s="33"/>
      <c r="FWG244" s="33"/>
      <c r="FWH244" s="33"/>
      <c r="FWI244" s="33"/>
      <c r="FWJ244" s="33"/>
      <c r="FWK244" s="33"/>
      <c r="FWL244" s="33"/>
      <c r="FWM244" s="33"/>
      <c r="FWN244" s="33"/>
      <c r="FWO244" s="33"/>
      <c r="FWP244" s="33"/>
      <c r="FWQ244" s="33"/>
      <c r="FWR244" s="33"/>
      <c r="FWS244" s="33"/>
      <c r="FWT244" s="33"/>
      <c r="FWU244" s="33"/>
      <c r="FWV244" s="33"/>
      <c r="FWW244" s="33"/>
      <c r="FWX244" s="33"/>
      <c r="FWY244" s="33"/>
      <c r="FWZ244" s="33"/>
      <c r="FXA244" s="33"/>
      <c r="FXB244" s="33"/>
      <c r="FXC244" s="33"/>
      <c r="FXD244" s="33"/>
      <c r="FXE244" s="33"/>
      <c r="FXF244" s="33"/>
      <c r="FXG244" s="33"/>
      <c r="FXH244" s="33"/>
      <c r="FXI244" s="33"/>
      <c r="FXJ244" s="33"/>
      <c r="FXK244" s="33"/>
      <c r="FXL244" s="33"/>
      <c r="FXM244" s="33"/>
      <c r="FXN244" s="33"/>
      <c r="FXO244" s="33"/>
      <c r="FXP244" s="33"/>
      <c r="FXQ244" s="33"/>
      <c r="FXR244" s="33"/>
      <c r="FXS244" s="33"/>
      <c r="FXT244" s="33"/>
      <c r="FXU244" s="33"/>
      <c r="FXV244" s="33"/>
      <c r="FXW244" s="33"/>
      <c r="FXX244" s="33"/>
      <c r="FXY244" s="33"/>
      <c r="FXZ244" s="33"/>
      <c r="FYA244" s="33"/>
      <c r="FYB244" s="33"/>
      <c r="FYC244" s="33"/>
      <c r="FYD244" s="33"/>
      <c r="FYE244" s="33"/>
      <c r="FYF244" s="33"/>
      <c r="FYG244" s="33"/>
      <c r="FYH244" s="33"/>
      <c r="FYI244" s="33"/>
      <c r="FYJ244" s="33"/>
      <c r="FYK244" s="33"/>
      <c r="FYL244" s="33"/>
      <c r="FYM244" s="33"/>
      <c r="FYN244" s="33"/>
      <c r="FYO244" s="33"/>
      <c r="FYP244" s="33"/>
      <c r="FYQ244" s="33"/>
      <c r="FYR244" s="33"/>
      <c r="FYS244" s="33"/>
      <c r="FYT244" s="33"/>
      <c r="FYU244" s="33"/>
      <c r="FYV244" s="33"/>
      <c r="FYW244" s="33"/>
      <c r="FYX244" s="33"/>
      <c r="FYY244" s="33"/>
      <c r="FYZ244" s="33"/>
      <c r="FZA244" s="33"/>
      <c r="FZB244" s="33"/>
      <c r="FZC244" s="33"/>
      <c r="FZD244" s="33"/>
      <c r="FZE244" s="33"/>
      <c r="FZF244" s="33"/>
      <c r="FZG244" s="33"/>
      <c r="FZH244" s="33"/>
      <c r="FZI244" s="33"/>
      <c r="FZJ244" s="33"/>
      <c r="FZK244" s="33"/>
      <c r="FZL244" s="33"/>
      <c r="FZM244" s="33"/>
      <c r="FZN244" s="33"/>
      <c r="FZO244" s="33"/>
      <c r="FZP244" s="33"/>
      <c r="FZQ244" s="33"/>
      <c r="FZR244" s="33"/>
      <c r="FZS244" s="33"/>
      <c r="FZT244" s="33"/>
      <c r="FZU244" s="33"/>
      <c r="FZV244" s="33"/>
      <c r="FZW244" s="33"/>
      <c r="FZX244" s="33"/>
      <c r="FZY244" s="33"/>
      <c r="FZZ244" s="33"/>
      <c r="GAA244" s="33"/>
      <c r="GAB244" s="33"/>
      <c r="GAC244" s="33"/>
      <c r="GAD244" s="33"/>
      <c r="GAE244" s="33"/>
      <c r="GAF244" s="33"/>
      <c r="GAG244" s="33"/>
      <c r="GAH244" s="33"/>
      <c r="GAI244" s="33"/>
      <c r="GAJ244" s="33"/>
      <c r="GAK244" s="33"/>
      <c r="GAL244" s="33"/>
      <c r="GAM244" s="33"/>
      <c r="GAN244" s="33"/>
      <c r="GAO244" s="33"/>
      <c r="GAP244" s="33"/>
      <c r="GAQ244" s="33"/>
      <c r="GAR244" s="33"/>
      <c r="GAS244" s="33"/>
      <c r="GAT244" s="33"/>
      <c r="GAU244" s="33"/>
      <c r="GAV244" s="33"/>
      <c r="GAW244" s="33"/>
      <c r="GAX244" s="33"/>
      <c r="GAY244" s="33"/>
      <c r="GAZ244" s="33"/>
      <c r="GBA244" s="33"/>
      <c r="GBB244" s="33"/>
      <c r="GBC244" s="33"/>
      <c r="GBD244" s="33"/>
      <c r="GBE244" s="33"/>
      <c r="GBF244" s="33"/>
      <c r="GBG244" s="33"/>
      <c r="GBH244" s="33"/>
      <c r="GBI244" s="33"/>
      <c r="GBJ244" s="33"/>
      <c r="GBK244" s="33"/>
      <c r="GBL244" s="33"/>
      <c r="GBM244" s="33"/>
      <c r="GBN244" s="33"/>
      <c r="GBO244" s="33"/>
      <c r="GBP244" s="33"/>
      <c r="GBQ244" s="33"/>
      <c r="GBR244" s="33"/>
      <c r="GBS244" s="33"/>
      <c r="GBT244" s="33"/>
      <c r="GBU244" s="33"/>
      <c r="GBV244" s="33"/>
      <c r="GBW244" s="33"/>
      <c r="GBX244" s="33"/>
      <c r="GBY244" s="33"/>
      <c r="GBZ244" s="33"/>
      <c r="GCA244" s="33"/>
      <c r="GCB244" s="33"/>
      <c r="GCC244" s="33"/>
      <c r="GCD244" s="33"/>
      <c r="GCE244" s="33"/>
      <c r="GCF244" s="33"/>
      <c r="GCG244" s="33"/>
      <c r="GCH244" s="33"/>
      <c r="GCI244" s="33"/>
      <c r="GCJ244" s="33"/>
      <c r="GCK244" s="33"/>
      <c r="GCL244" s="33"/>
      <c r="GCM244" s="33"/>
      <c r="GCN244" s="33"/>
      <c r="GCO244" s="33"/>
      <c r="GCP244" s="33"/>
      <c r="GCQ244" s="33"/>
      <c r="GCR244" s="33"/>
      <c r="GCS244" s="33"/>
      <c r="GCT244" s="33"/>
      <c r="GCU244" s="33"/>
      <c r="GCV244" s="33"/>
      <c r="GCW244" s="33"/>
      <c r="GCX244" s="33"/>
      <c r="GCY244" s="33"/>
      <c r="GCZ244" s="33"/>
      <c r="GDA244" s="33"/>
      <c r="GDB244" s="33"/>
      <c r="GDC244" s="33"/>
      <c r="GDD244" s="33"/>
      <c r="GDE244" s="33"/>
      <c r="GDF244" s="33"/>
      <c r="GDG244" s="33"/>
      <c r="GDH244" s="33"/>
      <c r="GDI244" s="33"/>
      <c r="GDJ244" s="33"/>
      <c r="GDK244" s="33"/>
      <c r="GDL244" s="33"/>
      <c r="GDM244" s="33"/>
      <c r="GDN244" s="33"/>
      <c r="GDO244" s="33"/>
      <c r="GDP244" s="33"/>
      <c r="GDQ244" s="33"/>
      <c r="GDR244" s="33"/>
      <c r="GDS244" s="33"/>
      <c r="GDT244" s="33"/>
      <c r="GDU244" s="33"/>
      <c r="GDV244" s="33"/>
      <c r="GDW244" s="33"/>
      <c r="GDX244" s="33"/>
      <c r="GDY244" s="33"/>
      <c r="GDZ244" s="33"/>
      <c r="GEA244" s="33"/>
      <c r="GEB244" s="33"/>
      <c r="GEC244" s="33"/>
      <c r="GED244" s="33"/>
      <c r="GEE244" s="33"/>
      <c r="GEF244" s="33"/>
      <c r="GEG244" s="33"/>
      <c r="GEH244" s="33"/>
      <c r="GEI244" s="33"/>
      <c r="GEJ244" s="33"/>
      <c r="GEK244" s="33"/>
      <c r="GEL244" s="33"/>
      <c r="GEM244" s="33"/>
      <c r="GEN244" s="33"/>
      <c r="GEO244" s="33"/>
      <c r="GEP244" s="33"/>
      <c r="GEQ244" s="33"/>
      <c r="GER244" s="33"/>
      <c r="GES244" s="33"/>
      <c r="GET244" s="33"/>
      <c r="GEU244" s="33"/>
      <c r="GEV244" s="33"/>
      <c r="GEW244" s="33"/>
      <c r="GEX244" s="33"/>
      <c r="GEY244" s="33"/>
      <c r="GEZ244" s="33"/>
      <c r="GFA244" s="33"/>
      <c r="GFB244" s="33"/>
      <c r="GFC244" s="33"/>
      <c r="GFD244" s="33"/>
      <c r="GFE244" s="33"/>
      <c r="GFF244" s="33"/>
      <c r="GFG244" s="33"/>
      <c r="GFH244" s="33"/>
      <c r="GFI244" s="33"/>
      <c r="GFJ244" s="33"/>
      <c r="GFK244" s="33"/>
      <c r="GFL244" s="33"/>
      <c r="GFM244" s="33"/>
      <c r="GFN244" s="33"/>
      <c r="GFO244" s="33"/>
      <c r="GFP244" s="33"/>
      <c r="GFQ244" s="33"/>
      <c r="GFR244" s="33"/>
      <c r="GFS244" s="33"/>
      <c r="GFT244" s="33"/>
      <c r="GFU244" s="33"/>
      <c r="GFV244" s="33"/>
      <c r="GFW244" s="33"/>
      <c r="GFX244" s="33"/>
      <c r="GFY244" s="33"/>
      <c r="GFZ244" s="33"/>
      <c r="GGA244" s="33"/>
      <c r="GGB244" s="33"/>
      <c r="GGC244" s="33"/>
      <c r="GGD244" s="33"/>
      <c r="GGE244" s="33"/>
      <c r="GGF244" s="33"/>
      <c r="GGG244" s="33"/>
      <c r="GGH244" s="33"/>
      <c r="GGI244" s="33"/>
      <c r="GGJ244" s="33"/>
      <c r="GGK244" s="33"/>
      <c r="GGL244" s="33"/>
      <c r="GGM244" s="33"/>
      <c r="GGN244" s="33"/>
      <c r="GGO244" s="33"/>
      <c r="GGP244" s="33"/>
      <c r="GGQ244" s="33"/>
      <c r="GGR244" s="33"/>
      <c r="GGS244" s="33"/>
      <c r="GGT244" s="33"/>
      <c r="GGU244" s="33"/>
      <c r="GGV244" s="33"/>
      <c r="GGW244" s="33"/>
      <c r="GGX244" s="33"/>
      <c r="GGY244" s="33"/>
      <c r="GGZ244" s="33"/>
      <c r="GHA244" s="33"/>
      <c r="GHB244" s="33"/>
      <c r="GHC244" s="33"/>
      <c r="GHD244" s="33"/>
      <c r="GHE244" s="33"/>
      <c r="GHF244" s="33"/>
      <c r="GHG244" s="33"/>
      <c r="GHH244" s="33"/>
      <c r="GHI244" s="33"/>
      <c r="GHJ244" s="33"/>
      <c r="GHK244" s="33"/>
      <c r="GHL244" s="33"/>
      <c r="GHM244" s="33"/>
      <c r="GHN244" s="33"/>
      <c r="GHO244" s="33"/>
      <c r="GHP244" s="33"/>
      <c r="GHQ244" s="33"/>
      <c r="GHR244" s="33"/>
      <c r="GHS244" s="33"/>
      <c r="GHT244" s="33"/>
      <c r="GHU244" s="33"/>
      <c r="GHV244" s="33"/>
      <c r="GHW244" s="33"/>
      <c r="GHX244" s="33"/>
      <c r="GHY244" s="33"/>
      <c r="GHZ244" s="33"/>
      <c r="GIA244" s="33"/>
      <c r="GIB244" s="33"/>
      <c r="GIC244" s="33"/>
      <c r="GID244" s="33"/>
      <c r="GIE244" s="33"/>
      <c r="GIF244" s="33"/>
      <c r="GIG244" s="33"/>
      <c r="GIH244" s="33"/>
      <c r="GII244" s="33"/>
      <c r="GIJ244" s="33"/>
      <c r="GIK244" s="33"/>
      <c r="GIL244" s="33"/>
      <c r="GIM244" s="33"/>
      <c r="GIN244" s="33"/>
      <c r="GIO244" s="33"/>
      <c r="GIP244" s="33"/>
      <c r="GIQ244" s="33"/>
      <c r="GIR244" s="33"/>
      <c r="GIS244" s="33"/>
      <c r="GIT244" s="33"/>
      <c r="GIU244" s="33"/>
      <c r="GIV244" s="33"/>
      <c r="GIW244" s="33"/>
      <c r="GIX244" s="33"/>
      <c r="GIY244" s="33"/>
      <c r="GIZ244" s="33"/>
      <c r="GJA244" s="33"/>
      <c r="GJB244" s="33"/>
      <c r="GJC244" s="33"/>
      <c r="GJD244" s="33"/>
      <c r="GJE244" s="33"/>
      <c r="GJF244" s="33"/>
      <c r="GJG244" s="33"/>
      <c r="GJH244" s="33"/>
      <c r="GJI244" s="33"/>
      <c r="GJJ244" s="33"/>
      <c r="GJK244" s="33"/>
      <c r="GJL244" s="33"/>
      <c r="GJM244" s="33"/>
      <c r="GJN244" s="33"/>
      <c r="GJO244" s="33"/>
      <c r="GJP244" s="33"/>
      <c r="GJQ244" s="33"/>
      <c r="GJR244" s="33"/>
      <c r="GJS244" s="33"/>
      <c r="GJT244" s="33"/>
      <c r="GJU244" s="33"/>
      <c r="GJV244" s="33"/>
      <c r="GJW244" s="33"/>
      <c r="GJX244" s="33"/>
      <c r="GJY244" s="33"/>
      <c r="GJZ244" s="33"/>
      <c r="GKA244" s="33"/>
      <c r="GKB244" s="33"/>
      <c r="GKC244" s="33"/>
      <c r="GKD244" s="33"/>
      <c r="GKE244" s="33"/>
      <c r="GKF244" s="33"/>
      <c r="GKG244" s="33"/>
      <c r="GKH244" s="33"/>
      <c r="GKI244" s="33"/>
      <c r="GKJ244" s="33"/>
      <c r="GKK244" s="33"/>
      <c r="GKL244" s="33"/>
      <c r="GKM244" s="33"/>
      <c r="GKN244" s="33"/>
      <c r="GKO244" s="33"/>
      <c r="GKP244" s="33"/>
      <c r="GKQ244" s="33"/>
      <c r="GKR244" s="33"/>
      <c r="GKS244" s="33"/>
      <c r="GKT244" s="33"/>
      <c r="GKU244" s="33"/>
      <c r="GKV244" s="33"/>
      <c r="GKW244" s="33"/>
      <c r="GKX244" s="33"/>
      <c r="GKY244" s="33"/>
      <c r="GKZ244" s="33"/>
      <c r="GLA244" s="33"/>
      <c r="GLB244" s="33"/>
      <c r="GLC244" s="33"/>
      <c r="GLD244" s="33"/>
      <c r="GLE244" s="33"/>
      <c r="GLF244" s="33"/>
      <c r="GLG244" s="33"/>
      <c r="GLH244" s="33"/>
      <c r="GLI244" s="33"/>
      <c r="GLJ244" s="33"/>
      <c r="GLK244" s="33"/>
      <c r="GLL244" s="33"/>
      <c r="GLM244" s="33"/>
      <c r="GLN244" s="33"/>
      <c r="GLO244" s="33"/>
      <c r="GLP244" s="33"/>
      <c r="GLQ244" s="33"/>
      <c r="GLR244" s="33"/>
      <c r="GLS244" s="33"/>
      <c r="GLT244" s="33"/>
      <c r="GLU244" s="33"/>
      <c r="GLV244" s="33"/>
      <c r="GLW244" s="33"/>
      <c r="GLX244" s="33"/>
      <c r="GLY244" s="33"/>
      <c r="GLZ244" s="33"/>
      <c r="GMA244" s="33"/>
      <c r="GMB244" s="33"/>
      <c r="GMC244" s="33"/>
      <c r="GMD244" s="33"/>
      <c r="GME244" s="33"/>
      <c r="GMF244" s="33"/>
      <c r="GMG244" s="33"/>
      <c r="GMH244" s="33"/>
      <c r="GMI244" s="33"/>
      <c r="GMJ244" s="33"/>
      <c r="GMK244" s="33"/>
      <c r="GML244" s="33"/>
      <c r="GMM244" s="33"/>
      <c r="GMN244" s="33"/>
      <c r="GMO244" s="33"/>
      <c r="GMP244" s="33"/>
      <c r="GMQ244" s="33"/>
      <c r="GMR244" s="33"/>
      <c r="GMS244" s="33"/>
      <c r="GMT244" s="33"/>
      <c r="GMU244" s="33"/>
      <c r="GMV244" s="33"/>
      <c r="GMW244" s="33"/>
      <c r="GMX244" s="33"/>
      <c r="GMY244" s="33"/>
      <c r="GMZ244" s="33"/>
      <c r="GNA244" s="33"/>
      <c r="GNB244" s="33"/>
      <c r="GNC244" s="33"/>
      <c r="GND244" s="33"/>
      <c r="GNE244" s="33"/>
      <c r="GNF244" s="33"/>
      <c r="GNG244" s="33"/>
      <c r="GNH244" s="33"/>
      <c r="GNI244" s="33"/>
      <c r="GNJ244" s="33"/>
      <c r="GNK244" s="33"/>
      <c r="GNL244" s="33"/>
      <c r="GNM244" s="33"/>
      <c r="GNN244" s="33"/>
      <c r="GNO244" s="33"/>
      <c r="GNP244" s="33"/>
      <c r="GNQ244" s="33"/>
      <c r="GNR244" s="33"/>
      <c r="GNS244" s="33"/>
      <c r="GNT244" s="33"/>
      <c r="GNU244" s="33"/>
      <c r="GNV244" s="33"/>
      <c r="GNW244" s="33"/>
      <c r="GNX244" s="33"/>
      <c r="GNY244" s="33"/>
      <c r="GNZ244" s="33"/>
      <c r="GOA244" s="33"/>
      <c r="GOB244" s="33"/>
      <c r="GOC244" s="33"/>
      <c r="GOD244" s="33"/>
      <c r="GOE244" s="33"/>
      <c r="GOF244" s="33"/>
      <c r="GOG244" s="33"/>
      <c r="GOH244" s="33"/>
      <c r="GOI244" s="33"/>
      <c r="GOJ244" s="33"/>
      <c r="GOK244" s="33"/>
      <c r="GOL244" s="33"/>
      <c r="GOM244" s="33"/>
      <c r="GON244" s="33"/>
      <c r="GOO244" s="33"/>
      <c r="GOP244" s="33"/>
      <c r="GOQ244" s="33"/>
      <c r="GOR244" s="33"/>
      <c r="GOS244" s="33"/>
      <c r="GOT244" s="33"/>
      <c r="GOU244" s="33"/>
      <c r="GOV244" s="33"/>
      <c r="GOW244" s="33"/>
      <c r="GOX244" s="33"/>
      <c r="GOY244" s="33"/>
      <c r="GOZ244" s="33"/>
      <c r="GPA244" s="33"/>
      <c r="GPB244" s="33"/>
      <c r="GPC244" s="33"/>
      <c r="GPD244" s="33"/>
      <c r="GPE244" s="33"/>
      <c r="GPF244" s="33"/>
      <c r="GPG244" s="33"/>
      <c r="GPH244" s="33"/>
      <c r="GPI244" s="33"/>
      <c r="GPJ244" s="33"/>
      <c r="GPK244" s="33"/>
      <c r="GPL244" s="33"/>
      <c r="GPM244" s="33"/>
      <c r="GPN244" s="33"/>
      <c r="GPO244" s="33"/>
      <c r="GPP244" s="33"/>
      <c r="GPQ244" s="33"/>
      <c r="GPR244" s="33"/>
      <c r="GPS244" s="33"/>
      <c r="GPT244" s="33"/>
      <c r="GPU244" s="33"/>
      <c r="GPV244" s="33"/>
      <c r="GPW244" s="33"/>
      <c r="GPX244" s="33"/>
      <c r="GPY244" s="33"/>
      <c r="GPZ244" s="33"/>
      <c r="GQA244" s="33"/>
      <c r="GQB244" s="33"/>
      <c r="GQC244" s="33"/>
      <c r="GQD244" s="33"/>
      <c r="GQE244" s="33"/>
      <c r="GQF244" s="33"/>
      <c r="GQG244" s="33"/>
      <c r="GQH244" s="33"/>
      <c r="GQI244" s="33"/>
      <c r="GQJ244" s="33"/>
      <c r="GQK244" s="33"/>
      <c r="GQL244" s="33"/>
      <c r="GQM244" s="33"/>
      <c r="GQN244" s="33"/>
      <c r="GQO244" s="33"/>
      <c r="GQP244" s="33"/>
      <c r="GQQ244" s="33"/>
      <c r="GQR244" s="33"/>
      <c r="GQS244" s="33"/>
      <c r="GQT244" s="33"/>
      <c r="GQU244" s="33"/>
      <c r="GQV244" s="33"/>
      <c r="GQW244" s="33"/>
      <c r="GQX244" s="33"/>
      <c r="GQY244" s="33"/>
      <c r="GQZ244" s="33"/>
      <c r="GRA244" s="33"/>
      <c r="GRB244" s="33"/>
      <c r="GRC244" s="33"/>
      <c r="GRD244" s="33"/>
      <c r="GRE244" s="33"/>
      <c r="GRF244" s="33"/>
      <c r="GRG244" s="33"/>
      <c r="GRH244" s="33"/>
      <c r="GRI244" s="33"/>
      <c r="GRJ244" s="33"/>
      <c r="GRK244" s="33"/>
      <c r="GRL244" s="33"/>
      <c r="GRM244" s="33"/>
      <c r="GRN244" s="33"/>
      <c r="GRO244" s="33"/>
      <c r="GRP244" s="33"/>
      <c r="GRQ244" s="33"/>
      <c r="GRR244" s="33"/>
      <c r="GRS244" s="33"/>
      <c r="GRT244" s="33"/>
      <c r="GRU244" s="33"/>
      <c r="GRV244" s="33"/>
      <c r="GRW244" s="33"/>
      <c r="GRX244" s="33"/>
      <c r="GRY244" s="33"/>
      <c r="GRZ244" s="33"/>
      <c r="GSA244" s="33"/>
      <c r="GSB244" s="33"/>
      <c r="GSC244" s="33"/>
      <c r="GSD244" s="33"/>
      <c r="GSE244" s="33"/>
      <c r="GSF244" s="33"/>
      <c r="GSG244" s="33"/>
      <c r="GSH244" s="33"/>
      <c r="GSI244" s="33"/>
      <c r="GSJ244" s="33"/>
      <c r="GSK244" s="33"/>
      <c r="GSL244" s="33"/>
      <c r="GSM244" s="33"/>
      <c r="GSN244" s="33"/>
      <c r="GSO244" s="33"/>
      <c r="GSP244" s="33"/>
      <c r="GSQ244" s="33"/>
      <c r="GSR244" s="33"/>
      <c r="GSS244" s="33"/>
      <c r="GST244" s="33"/>
      <c r="GSU244" s="33"/>
      <c r="GSV244" s="33"/>
      <c r="GSW244" s="33"/>
      <c r="GSX244" s="33"/>
      <c r="GSY244" s="33"/>
      <c r="GSZ244" s="33"/>
      <c r="GTA244" s="33"/>
      <c r="GTB244" s="33"/>
      <c r="GTC244" s="33"/>
      <c r="GTD244" s="33"/>
      <c r="GTE244" s="33"/>
      <c r="GTF244" s="33"/>
      <c r="GTG244" s="33"/>
      <c r="GTH244" s="33"/>
      <c r="GTI244" s="33"/>
      <c r="GTJ244" s="33"/>
      <c r="GTK244" s="33"/>
      <c r="GTL244" s="33"/>
      <c r="GTM244" s="33"/>
      <c r="GTN244" s="33"/>
      <c r="GTO244" s="33"/>
      <c r="GTP244" s="33"/>
      <c r="GTQ244" s="33"/>
      <c r="GTR244" s="33"/>
      <c r="GTS244" s="33"/>
      <c r="GTT244" s="33"/>
      <c r="GTU244" s="33"/>
      <c r="GTV244" s="33"/>
      <c r="GTW244" s="33"/>
      <c r="GTX244" s="33"/>
      <c r="GTY244" s="33"/>
      <c r="GTZ244" s="33"/>
      <c r="GUA244" s="33"/>
      <c r="GUB244" s="33"/>
      <c r="GUC244" s="33"/>
      <c r="GUD244" s="33"/>
      <c r="GUE244" s="33"/>
      <c r="GUF244" s="33"/>
      <c r="GUG244" s="33"/>
      <c r="GUH244" s="33"/>
      <c r="GUI244" s="33"/>
      <c r="GUJ244" s="33"/>
      <c r="GUK244" s="33"/>
      <c r="GUL244" s="33"/>
      <c r="GUM244" s="33"/>
      <c r="GUN244" s="33"/>
      <c r="GUO244" s="33"/>
      <c r="GUP244" s="33"/>
      <c r="GUQ244" s="33"/>
      <c r="GUR244" s="33"/>
      <c r="GUS244" s="33"/>
      <c r="GUT244" s="33"/>
      <c r="GUU244" s="33"/>
      <c r="GUV244" s="33"/>
      <c r="GUW244" s="33"/>
      <c r="GUX244" s="33"/>
      <c r="GUY244" s="33"/>
      <c r="GUZ244" s="33"/>
      <c r="GVA244" s="33"/>
      <c r="GVB244" s="33"/>
      <c r="GVC244" s="33"/>
      <c r="GVD244" s="33"/>
      <c r="GVE244" s="33"/>
      <c r="GVF244" s="33"/>
      <c r="GVG244" s="33"/>
      <c r="GVH244" s="33"/>
      <c r="GVI244" s="33"/>
      <c r="GVJ244" s="33"/>
      <c r="GVK244" s="33"/>
      <c r="GVL244" s="33"/>
      <c r="GVM244" s="33"/>
      <c r="GVN244" s="33"/>
      <c r="GVO244" s="33"/>
      <c r="GVP244" s="33"/>
      <c r="GVQ244" s="33"/>
      <c r="GVR244" s="33"/>
      <c r="GVS244" s="33"/>
      <c r="GVT244" s="33"/>
      <c r="GVU244" s="33"/>
      <c r="GVV244" s="33"/>
      <c r="GVW244" s="33"/>
      <c r="GVX244" s="33"/>
      <c r="GVY244" s="33"/>
      <c r="GVZ244" s="33"/>
      <c r="GWA244" s="33"/>
      <c r="GWB244" s="33"/>
      <c r="GWC244" s="33"/>
      <c r="GWD244" s="33"/>
      <c r="GWE244" s="33"/>
      <c r="GWF244" s="33"/>
      <c r="GWG244" s="33"/>
      <c r="GWH244" s="33"/>
      <c r="GWI244" s="33"/>
      <c r="GWJ244" s="33"/>
      <c r="GWK244" s="33"/>
      <c r="GWL244" s="33"/>
      <c r="GWM244" s="33"/>
      <c r="GWN244" s="33"/>
      <c r="GWO244" s="33"/>
      <c r="GWP244" s="33"/>
      <c r="GWQ244" s="33"/>
      <c r="GWR244" s="33"/>
      <c r="GWS244" s="33"/>
      <c r="GWT244" s="33"/>
      <c r="GWU244" s="33"/>
      <c r="GWV244" s="33"/>
      <c r="GWW244" s="33"/>
      <c r="GWX244" s="33"/>
      <c r="GWY244" s="33"/>
      <c r="GWZ244" s="33"/>
      <c r="GXA244" s="33"/>
      <c r="GXB244" s="33"/>
      <c r="GXC244" s="33"/>
      <c r="GXD244" s="33"/>
      <c r="GXE244" s="33"/>
      <c r="GXF244" s="33"/>
      <c r="GXG244" s="33"/>
      <c r="GXH244" s="33"/>
      <c r="GXI244" s="33"/>
      <c r="GXJ244" s="33"/>
      <c r="GXK244" s="33"/>
      <c r="GXL244" s="33"/>
      <c r="GXM244" s="33"/>
      <c r="GXN244" s="33"/>
      <c r="GXO244" s="33"/>
      <c r="GXP244" s="33"/>
      <c r="GXQ244" s="33"/>
      <c r="GXR244" s="33"/>
      <c r="GXS244" s="33"/>
      <c r="GXT244" s="33"/>
      <c r="GXU244" s="33"/>
      <c r="GXV244" s="33"/>
      <c r="GXW244" s="33"/>
      <c r="GXX244" s="33"/>
      <c r="GXY244" s="33"/>
      <c r="GXZ244" s="33"/>
      <c r="GYA244" s="33"/>
      <c r="GYB244" s="33"/>
      <c r="GYC244" s="33"/>
      <c r="GYD244" s="33"/>
      <c r="GYE244" s="33"/>
      <c r="GYF244" s="33"/>
      <c r="GYG244" s="33"/>
      <c r="GYH244" s="33"/>
      <c r="GYI244" s="33"/>
      <c r="GYJ244" s="33"/>
      <c r="GYK244" s="33"/>
      <c r="GYL244" s="33"/>
      <c r="GYM244" s="33"/>
      <c r="GYN244" s="33"/>
      <c r="GYO244" s="33"/>
      <c r="GYP244" s="33"/>
      <c r="GYQ244" s="33"/>
      <c r="GYR244" s="33"/>
      <c r="GYS244" s="33"/>
      <c r="GYT244" s="33"/>
      <c r="GYU244" s="33"/>
      <c r="GYV244" s="33"/>
      <c r="GYW244" s="33"/>
      <c r="GYX244" s="33"/>
      <c r="GYY244" s="33"/>
      <c r="GYZ244" s="33"/>
      <c r="GZA244" s="33"/>
      <c r="GZB244" s="33"/>
      <c r="GZC244" s="33"/>
      <c r="GZD244" s="33"/>
      <c r="GZE244" s="33"/>
      <c r="GZF244" s="33"/>
      <c r="GZG244" s="33"/>
      <c r="GZH244" s="33"/>
      <c r="GZI244" s="33"/>
      <c r="GZJ244" s="33"/>
      <c r="GZK244" s="33"/>
      <c r="GZL244" s="33"/>
      <c r="GZM244" s="33"/>
      <c r="GZN244" s="33"/>
      <c r="GZO244" s="33"/>
      <c r="GZP244" s="33"/>
      <c r="GZQ244" s="33"/>
      <c r="GZR244" s="33"/>
      <c r="GZS244" s="33"/>
      <c r="GZT244" s="33"/>
      <c r="GZU244" s="33"/>
      <c r="GZV244" s="33"/>
      <c r="GZW244" s="33"/>
      <c r="GZX244" s="33"/>
      <c r="GZY244" s="33"/>
      <c r="GZZ244" s="33"/>
      <c r="HAA244" s="33"/>
      <c r="HAB244" s="33"/>
      <c r="HAC244" s="33"/>
      <c r="HAD244" s="33"/>
      <c r="HAE244" s="33"/>
      <c r="HAF244" s="33"/>
      <c r="HAG244" s="33"/>
      <c r="HAH244" s="33"/>
      <c r="HAI244" s="33"/>
      <c r="HAJ244" s="33"/>
      <c r="HAK244" s="33"/>
      <c r="HAL244" s="33"/>
      <c r="HAM244" s="33"/>
      <c r="HAN244" s="33"/>
      <c r="HAO244" s="33"/>
      <c r="HAP244" s="33"/>
      <c r="HAQ244" s="33"/>
      <c r="HAR244" s="33"/>
      <c r="HAS244" s="33"/>
      <c r="HAT244" s="33"/>
      <c r="HAU244" s="33"/>
      <c r="HAV244" s="33"/>
      <c r="HAW244" s="33"/>
      <c r="HAX244" s="33"/>
      <c r="HAY244" s="33"/>
      <c r="HAZ244" s="33"/>
      <c r="HBA244" s="33"/>
      <c r="HBB244" s="33"/>
      <c r="HBC244" s="33"/>
      <c r="HBD244" s="33"/>
      <c r="HBE244" s="33"/>
      <c r="HBF244" s="33"/>
      <c r="HBG244" s="33"/>
      <c r="HBH244" s="33"/>
      <c r="HBI244" s="33"/>
      <c r="HBJ244" s="33"/>
      <c r="HBK244" s="33"/>
      <c r="HBL244" s="33"/>
      <c r="HBM244" s="33"/>
      <c r="HBN244" s="33"/>
      <c r="HBO244" s="33"/>
      <c r="HBP244" s="33"/>
      <c r="HBQ244" s="33"/>
      <c r="HBR244" s="33"/>
      <c r="HBS244" s="33"/>
      <c r="HBT244" s="33"/>
      <c r="HBU244" s="33"/>
      <c r="HBV244" s="33"/>
      <c r="HBW244" s="33"/>
      <c r="HBX244" s="33"/>
      <c r="HBY244" s="33"/>
      <c r="HBZ244" s="33"/>
      <c r="HCA244" s="33"/>
      <c r="HCB244" s="33"/>
      <c r="HCC244" s="33"/>
      <c r="HCD244" s="33"/>
      <c r="HCE244" s="33"/>
      <c r="HCF244" s="33"/>
      <c r="HCG244" s="33"/>
      <c r="HCH244" s="33"/>
      <c r="HCI244" s="33"/>
      <c r="HCJ244" s="33"/>
      <c r="HCK244" s="33"/>
      <c r="HCL244" s="33"/>
      <c r="HCM244" s="33"/>
      <c r="HCN244" s="33"/>
      <c r="HCO244" s="33"/>
      <c r="HCP244" s="33"/>
      <c r="HCQ244" s="33"/>
      <c r="HCR244" s="33"/>
      <c r="HCS244" s="33"/>
      <c r="HCT244" s="33"/>
      <c r="HCU244" s="33"/>
      <c r="HCV244" s="33"/>
      <c r="HCW244" s="33"/>
      <c r="HCX244" s="33"/>
      <c r="HCY244" s="33"/>
      <c r="HCZ244" s="33"/>
      <c r="HDA244" s="33"/>
      <c r="HDB244" s="33"/>
      <c r="HDC244" s="33"/>
      <c r="HDD244" s="33"/>
      <c r="HDE244" s="33"/>
      <c r="HDF244" s="33"/>
      <c r="HDG244" s="33"/>
      <c r="HDH244" s="33"/>
      <c r="HDI244" s="33"/>
      <c r="HDJ244" s="33"/>
      <c r="HDK244" s="33"/>
      <c r="HDL244" s="33"/>
      <c r="HDM244" s="33"/>
      <c r="HDN244" s="33"/>
      <c r="HDO244" s="33"/>
      <c r="HDP244" s="33"/>
      <c r="HDQ244" s="33"/>
      <c r="HDR244" s="33"/>
      <c r="HDS244" s="33"/>
      <c r="HDT244" s="33"/>
      <c r="HDU244" s="33"/>
      <c r="HDV244" s="33"/>
      <c r="HDW244" s="33"/>
      <c r="HDX244" s="33"/>
      <c r="HDY244" s="33"/>
      <c r="HDZ244" s="33"/>
      <c r="HEA244" s="33"/>
      <c r="HEB244" s="33"/>
      <c r="HEC244" s="33"/>
      <c r="HED244" s="33"/>
      <c r="HEE244" s="33"/>
      <c r="HEF244" s="33"/>
      <c r="HEG244" s="33"/>
      <c r="HEH244" s="33"/>
      <c r="HEI244" s="33"/>
      <c r="HEJ244" s="33"/>
      <c r="HEK244" s="33"/>
      <c r="HEL244" s="33"/>
      <c r="HEM244" s="33"/>
      <c r="HEN244" s="33"/>
      <c r="HEO244" s="33"/>
      <c r="HEP244" s="33"/>
      <c r="HEQ244" s="33"/>
      <c r="HER244" s="33"/>
      <c r="HES244" s="33"/>
      <c r="HET244" s="33"/>
      <c r="HEU244" s="33"/>
      <c r="HEV244" s="33"/>
      <c r="HEW244" s="33"/>
      <c r="HEX244" s="33"/>
      <c r="HEY244" s="33"/>
      <c r="HEZ244" s="33"/>
      <c r="HFA244" s="33"/>
      <c r="HFB244" s="33"/>
      <c r="HFC244" s="33"/>
      <c r="HFD244" s="33"/>
      <c r="HFE244" s="33"/>
      <c r="HFF244" s="33"/>
      <c r="HFG244" s="33"/>
      <c r="HFH244" s="33"/>
      <c r="HFI244" s="33"/>
      <c r="HFJ244" s="33"/>
      <c r="HFK244" s="33"/>
      <c r="HFL244" s="33"/>
      <c r="HFM244" s="33"/>
      <c r="HFN244" s="33"/>
      <c r="HFO244" s="33"/>
      <c r="HFP244" s="33"/>
      <c r="HFQ244" s="33"/>
      <c r="HFR244" s="33"/>
      <c r="HFS244" s="33"/>
      <c r="HFT244" s="33"/>
      <c r="HFU244" s="33"/>
      <c r="HFV244" s="33"/>
      <c r="HFW244" s="33"/>
      <c r="HFX244" s="33"/>
      <c r="HFY244" s="33"/>
      <c r="HFZ244" s="33"/>
      <c r="HGA244" s="33"/>
      <c r="HGB244" s="33"/>
      <c r="HGC244" s="33"/>
      <c r="HGD244" s="33"/>
      <c r="HGE244" s="33"/>
      <c r="HGF244" s="33"/>
      <c r="HGG244" s="33"/>
      <c r="HGH244" s="33"/>
      <c r="HGI244" s="33"/>
      <c r="HGJ244" s="33"/>
      <c r="HGK244" s="33"/>
      <c r="HGL244" s="33"/>
      <c r="HGM244" s="33"/>
      <c r="HGN244" s="33"/>
      <c r="HGO244" s="33"/>
      <c r="HGP244" s="33"/>
      <c r="HGQ244" s="33"/>
      <c r="HGR244" s="33"/>
      <c r="HGS244" s="33"/>
      <c r="HGT244" s="33"/>
      <c r="HGU244" s="33"/>
      <c r="HGV244" s="33"/>
      <c r="HGW244" s="33"/>
      <c r="HGX244" s="33"/>
      <c r="HGY244" s="33"/>
      <c r="HGZ244" s="33"/>
      <c r="HHA244" s="33"/>
      <c r="HHB244" s="33"/>
      <c r="HHC244" s="33"/>
      <c r="HHD244" s="33"/>
      <c r="HHE244" s="33"/>
      <c r="HHF244" s="33"/>
      <c r="HHG244" s="33"/>
      <c r="HHH244" s="33"/>
      <c r="HHI244" s="33"/>
      <c r="HHJ244" s="33"/>
      <c r="HHK244" s="33"/>
      <c r="HHL244" s="33"/>
      <c r="HHM244" s="33"/>
      <c r="HHN244" s="33"/>
      <c r="HHO244" s="33"/>
      <c r="HHP244" s="33"/>
      <c r="HHQ244" s="33"/>
      <c r="HHR244" s="33"/>
      <c r="HHS244" s="33"/>
      <c r="HHT244" s="33"/>
      <c r="HHU244" s="33"/>
      <c r="HHV244" s="33"/>
      <c r="HHW244" s="33"/>
      <c r="HHX244" s="33"/>
      <c r="HHY244" s="33"/>
      <c r="HHZ244" s="33"/>
      <c r="HIA244" s="33"/>
      <c r="HIB244" s="33"/>
      <c r="HIC244" s="33"/>
      <c r="HID244" s="33"/>
      <c r="HIE244" s="33"/>
      <c r="HIF244" s="33"/>
      <c r="HIG244" s="33"/>
      <c r="HIH244" s="33"/>
      <c r="HII244" s="33"/>
      <c r="HIJ244" s="33"/>
      <c r="HIK244" s="33"/>
      <c r="HIL244" s="33"/>
      <c r="HIM244" s="33"/>
      <c r="HIN244" s="33"/>
      <c r="HIO244" s="33"/>
      <c r="HIP244" s="33"/>
      <c r="HIQ244" s="33"/>
      <c r="HIR244" s="33"/>
      <c r="HIS244" s="33"/>
      <c r="HIT244" s="33"/>
      <c r="HIU244" s="33"/>
      <c r="HIV244" s="33"/>
      <c r="HIW244" s="33"/>
      <c r="HIX244" s="33"/>
      <c r="HIY244" s="33"/>
      <c r="HIZ244" s="33"/>
      <c r="HJA244" s="33"/>
      <c r="HJB244" s="33"/>
      <c r="HJC244" s="33"/>
      <c r="HJD244" s="33"/>
      <c r="HJE244" s="33"/>
      <c r="HJF244" s="33"/>
      <c r="HJG244" s="33"/>
      <c r="HJH244" s="33"/>
      <c r="HJI244" s="33"/>
      <c r="HJJ244" s="33"/>
      <c r="HJK244" s="33"/>
      <c r="HJL244" s="33"/>
      <c r="HJM244" s="33"/>
      <c r="HJN244" s="33"/>
      <c r="HJO244" s="33"/>
      <c r="HJP244" s="33"/>
      <c r="HJQ244" s="33"/>
      <c r="HJR244" s="33"/>
      <c r="HJS244" s="33"/>
      <c r="HJT244" s="33"/>
      <c r="HJU244" s="33"/>
      <c r="HJV244" s="33"/>
      <c r="HJW244" s="33"/>
      <c r="HJX244" s="33"/>
      <c r="HJY244" s="33"/>
      <c r="HJZ244" s="33"/>
      <c r="HKA244" s="33"/>
      <c r="HKB244" s="33"/>
      <c r="HKC244" s="33"/>
      <c r="HKD244" s="33"/>
      <c r="HKE244" s="33"/>
      <c r="HKF244" s="33"/>
      <c r="HKG244" s="33"/>
      <c r="HKH244" s="33"/>
      <c r="HKI244" s="33"/>
      <c r="HKJ244" s="33"/>
      <c r="HKK244" s="33"/>
      <c r="HKL244" s="33"/>
      <c r="HKM244" s="33"/>
      <c r="HKN244" s="33"/>
      <c r="HKO244" s="33"/>
      <c r="HKP244" s="33"/>
      <c r="HKQ244" s="33"/>
      <c r="HKR244" s="33"/>
      <c r="HKS244" s="33"/>
      <c r="HKT244" s="33"/>
      <c r="HKU244" s="33"/>
      <c r="HKV244" s="33"/>
      <c r="HKW244" s="33"/>
      <c r="HKX244" s="33"/>
      <c r="HKY244" s="33"/>
      <c r="HKZ244" s="33"/>
      <c r="HLA244" s="33"/>
      <c r="HLB244" s="33"/>
      <c r="HLC244" s="33"/>
      <c r="HLD244" s="33"/>
      <c r="HLE244" s="33"/>
      <c r="HLF244" s="33"/>
      <c r="HLG244" s="33"/>
      <c r="HLH244" s="33"/>
      <c r="HLI244" s="33"/>
      <c r="HLJ244" s="33"/>
      <c r="HLK244" s="33"/>
      <c r="HLL244" s="33"/>
      <c r="HLM244" s="33"/>
      <c r="HLN244" s="33"/>
      <c r="HLO244" s="33"/>
      <c r="HLP244" s="33"/>
      <c r="HLQ244" s="33"/>
      <c r="HLR244" s="33"/>
      <c r="HLS244" s="33"/>
      <c r="HLT244" s="33"/>
      <c r="HLU244" s="33"/>
      <c r="HLV244" s="33"/>
      <c r="HLW244" s="33"/>
      <c r="HLX244" s="33"/>
      <c r="HLY244" s="33"/>
      <c r="HLZ244" s="33"/>
      <c r="HMA244" s="33"/>
      <c r="HMB244" s="33"/>
      <c r="HMC244" s="33"/>
      <c r="HMD244" s="33"/>
      <c r="HME244" s="33"/>
      <c r="HMF244" s="33"/>
      <c r="HMG244" s="33"/>
      <c r="HMH244" s="33"/>
      <c r="HMI244" s="33"/>
      <c r="HMJ244" s="33"/>
      <c r="HMK244" s="33"/>
      <c r="HML244" s="33"/>
      <c r="HMM244" s="33"/>
      <c r="HMN244" s="33"/>
      <c r="HMO244" s="33"/>
      <c r="HMP244" s="33"/>
      <c r="HMQ244" s="33"/>
      <c r="HMR244" s="33"/>
      <c r="HMS244" s="33"/>
      <c r="HMT244" s="33"/>
      <c r="HMU244" s="33"/>
      <c r="HMV244" s="33"/>
      <c r="HMW244" s="33"/>
      <c r="HMX244" s="33"/>
      <c r="HMY244" s="33"/>
      <c r="HMZ244" s="33"/>
      <c r="HNA244" s="33"/>
      <c r="HNB244" s="33"/>
      <c r="HNC244" s="33"/>
      <c r="HND244" s="33"/>
      <c r="HNE244" s="33"/>
      <c r="HNF244" s="33"/>
      <c r="HNG244" s="33"/>
      <c r="HNH244" s="33"/>
      <c r="HNI244" s="33"/>
      <c r="HNJ244" s="33"/>
      <c r="HNK244" s="33"/>
      <c r="HNL244" s="33"/>
      <c r="HNM244" s="33"/>
      <c r="HNN244" s="33"/>
      <c r="HNO244" s="33"/>
      <c r="HNP244" s="33"/>
      <c r="HNQ244" s="33"/>
      <c r="HNR244" s="33"/>
      <c r="HNS244" s="33"/>
      <c r="HNT244" s="33"/>
      <c r="HNU244" s="33"/>
      <c r="HNV244" s="33"/>
      <c r="HNW244" s="33"/>
      <c r="HNX244" s="33"/>
      <c r="HNY244" s="33"/>
      <c r="HNZ244" s="33"/>
      <c r="HOA244" s="33"/>
      <c r="HOB244" s="33"/>
      <c r="HOC244" s="33"/>
      <c r="HOD244" s="33"/>
      <c r="HOE244" s="33"/>
      <c r="HOF244" s="33"/>
      <c r="HOG244" s="33"/>
      <c r="HOH244" s="33"/>
      <c r="HOI244" s="33"/>
      <c r="HOJ244" s="33"/>
      <c r="HOK244" s="33"/>
      <c r="HOL244" s="33"/>
      <c r="HOM244" s="33"/>
      <c r="HON244" s="33"/>
      <c r="HOO244" s="33"/>
      <c r="HOP244" s="33"/>
      <c r="HOQ244" s="33"/>
      <c r="HOR244" s="33"/>
      <c r="HOS244" s="33"/>
      <c r="HOT244" s="33"/>
      <c r="HOU244" s="33"/>
      <c r="HOV244" s="33"/>
      <c r="HOW244" s="33"/>
      <c r="HOX244" s="33"/>
      <c r="HOY244" s="33"/>
      <c r="HOZ244" s="33"/>
      <c r="HPA244" s="33"/>
      <c r="HPB244" s="33"/>
      <c r="HPC244" s="33"/>
      <c r="HPD244" s="33"/>
      <c r="HPE244" s="33"/>
      <c r="HPF244" s="33"/>
      <c r="HPG244" s="33"/>
      <c r="HPH244" s="33"/>
      <c r="HPI244" s="33"/>
      <c r="HPJ244" s="33"/>
      <c r="HPK244" s="33"/>
      <c r="HPL244" s="33"/>
      <c r="HPM244" s="33"/>
      <c r="HPN244" s="33"/>
      <c r="HPO244" s="33"/>
      <c r="HPP244" s="33"/>
      <c r="HPQ244" s="33"/>
      <c r="HPR244" s="33"/>
      <c r="HPS244" s="33"/>
      <c r="HPT244" s="33"/>
      <c r="HPU244" s="33"/>
      <c r="HPV244" s="33"/>
      <c r="HPW244" s="33"/>
      <c r="HPX244" s="33"/>
      <c r="HPY244" s="33"/>
      <c r="HPZ244" s="33"/>
      <c r="HQA244" s="33"/>
      <c r="HQB244" s="33"/>
      <c r="HQC244" s="33"/>
      <c r="HQD244" s="33"/>
      <c r="HQE244" s="33"/>
      <c r="HQF244" s="33"/>
      <c r="HQG244" s="33"/>
      <c r="HQH244" s="33"/>
      <c r="HQI244" s="33"/>
      <c r="HQJ244" s="33"/>
      <c r="HQK244" s="33"/>
      <c r="HQL244" s="33"/>
      <c r="HQM244" s="33"/>
      <c r="HQN244" s="33"/>
      <c r="HQO244" s="33"/>
      <c r="HQP244" s="33"/>
      <c r="HQQ244" s="33"/>
      <c r="HQR244" s="33"/>
      <c r="HQS244" s="33"/>
      <c r="HQT244" s="33"/>
      <c r="HQU244" s="33"/>
      <c r="HQV244" s="33"/>
      <c r="HQW244" s="33"/>
      <c r="HQX244" s="33"/>
      <c r="HQY244" s="33"/>
      <c r="HQZ244" s="33"/>
      <c r="HRA244" s="33"/>
      <c r="HRB244" s="33"/>
      <c r="HRC244" s="33"/>
      <c r="HRD244" s="33"/>
      <c r="HRE244" s="33"/>
      <c r="HRF244" s="33"/>
      <c r="HRG244" s="33"/>
      <c r="HRH244" s="33"/>
      <c r="HRI244" s="33"/>
      <c r="HRJ244" s="33"/>
      <c r="HRK244" s="33"/>
      <c r="HRL244" s="33"/>
      <c r="HRM244" s="33"/>
      <c r="HRN244" s="33"/>
      <c r="HRO244" s="33"/>
      <c r="HRP244" s="33"/>
      <c r="HRQ244" s="33"/>
      <c r="HRR244" s="33"/>
      <c r="HRS244" s="33"/>
      <c r="HRT244" s="33"/>
      <c r="HRU244" s="33"/>
      <c r="HRV244" s="33"/>
      <c r="HRW244" s="33"/>
      <c r="HRX244" s="33"/>
      <c r="HRY244" s="33"/>
      <c r="HRZ244" s="33"/>
      <c r="HSA244" s="33"/>
      <c r="HSB244" s="33"/>
      <c r="HSC244" s="33"/>
      <c r="HSD244" s="33"/>
      <c r="HSE244" s="33"/>
      <c r="HSF244" s="33"/>
      <c r="HSG244" s="33"/>
      <c r="HSH244" s="33"/>
      <c r="HSI244" s="33"/>
      <c r="HSJ244" s="33"/>
      <c r="HSK244" s="33"/>
      <c r="HSL244" s="33"/>
      <c r="HSM244" s="33"/>
      <c r="HSN244" s="33"/>
      <c r="HSO244" s="33"/>
      <c r="HSP244" s="33"/>
      <c r="HSQ244" s="33"/>
      <c r="HSR244" s="33"/>
      <c r="HSS244" s="33"/>
      <c r="HST244" s="33"/>
      <c r="HSU244" s="33"/>
      <c r="HSV244" s="33"/>
      <c r="HSW244" s="33"/>
      <c r="HSX244" s="33"/>
      <c r="HSY244" s="33"/>
      <c r="HSZ244" s="33"/>
      <c r="HTA244" s="33"/>
      <c r="HTB244" s="33"/>
      <c r="HTC244" s="33"/>
      <c r="HTD244" s="33"/>
      <c r="HTE244" s="33"/>
      <c r="HTF244" s="33"/>
      <c r="HTG244" s="33"/>
      <c r="HTH244" s="33"/>
      <c r="HTI244" s="33"/>
      <c r="HTJ244" s="33"/>
      <c r="HTK244" s="33"/>
      <c r="HTL244" s="33"/>
      <c r="HTM244" s="33"/>
      <c r="HTN244" s="33"/>
      <c r="HTO244" s="33"/>
      <c r="HTP244" s="33"/>
      <c r="HTQ244" s="33"/>
      <c r="HTR244" s="33"/>
      <c r="HTS244" s="33"/>
      <c r="HTT244" s="33"/>
      <c r="HTU244" s="33"/>
      <c r="HTV244" s="33"/>
      <c r="HTW244" s="33"/>
      <c r="HTX244" s="33"/>
      <c r="HTY244" s="33"/>
      <c r="HTZ244" s="33"/>
      <c r="HUA244" s="33"/>
      <c r="HUB244" s="33"/>
      <c r="HUC244" s="33"/>
      <c r="HUD244" s="33"/>
      <c r="HUE244" s="33"/>
      <c r="HUF244" s="33"/>
      <c r="HUG244" s="33"/>
      <c r="HUH244" s="33"/>
      <c r="HUI244" s="33"/>
      <c r="HUJ244" s="33"/>
      <c r="HUK244" s="33"/>
      <c r="HUL244" s="33"/>
      <c r="HUM244" s="33"/>
      <c r="HUN244" s="33"/>
      <c r="HUO244" s="33"/>
      <c r="HUP244" s="33"/>
      <c r="HUQ244" s="33"/>
      <c r="HUR244" s="33"/>
      <c r="HUS244" s="33"/>
      <c r="HUT244" s="33"/>
      <c r="HUU244" s="33"/>
      <c r="HUV244" s="33"/>
      <c r="HUW244" s="33"/>
      <c r="HUX244" s="33"/>
      <c r="HUY244" s="33"/>
      <c r="HUZ244" s="33"/>
      <c r="HVA244" s="33"/>
      <c r="HVB244" s="33"/>
      <c r="HVC244" s="33"/>
      <c r="HVD244" s="33"/>
      <c r="HVE244" s="33"/>
      <c r="HVF244" s="33"/>
      <c r="HVG244" s="33"/>
      <c r="HVH244" s="33"/>
      <c r="HVI244" s="33"/>
      <c r="HVJ244" s="33"/>
      <c r="HVK244" s="33"/>
      <c r="HVL244" s="33"/>
      <c r="HVM244" s="33"/>
      <c r="HVN244" s="33"/>
      <c r="HVO244" s="33"/>
      <c r="HVP244" s="33"/>
      <c r="HVQ244" s="33"/>
      <c r="HVR244" s="33"/>
      <c r="HVS244" s="33"/>
      <c r="HVT244" s="33"/>
      <c r="HVU244" s="33"/>
      <c r="HVV244" s="33"/>
      <c r="HVW244" s="33"/>
      <c r="HVX244" s="33"/>
      <c r="HVY244" s="33"/>
      <c r="HVZ244" s="33"/>
      <c r="HWA244" s="33"/>
      <c r="HWB244" s="33"/>
      <c r="HWC244" s="33"/>
      <c r="HWD244" s="33"/>
      <c r="HWE244" s="33"/>
      <c r="HWF244" s="33"/>
      <c r="HWG244" s="33"/>
      <c r="HWH244" s="33"/>
      <c r="HWI244" s="33"/>
      <c r="HWJ244" s="33"/>
      <c r="HWK244" s="33"/>
      <c r="HWL244" s="33"/>
      <c r="HWM244" s="33"/>
      <c r="HWN244" s="33"/>
      <c r="HWO244" s="33"/>
      <c r="HWP244" s="33"/>
      <c r="HWQ244" s="33"/>
      <c r="HWR244" s="33"/>
      <c r="HWS244" s="33"/>
      <c r="HWT244" s="33"/>
      <c r="HWU244" s="33"/>
      <c r="HWV244" s="33"/>
      <c r="HWW244" s="33"/>
      <c r="HWX244" s="33"/>
      <c r="HWY244" s="33"/>
      <c r="HWZ244" s="33"/>
      <c r="HXA244" s="33"/>
      <c r="HXB244" s="33"/>
      <c r="HXC244" s="33"/>
      <c r="HXD244" s="33"/>
      <c r="HXE244" s="33"/>
      <c r="HXF244" s="33"/>
      <c r="HXG244" s="33"/>
      <c r="HXH244" s="33"/>
      <c r="HXI244" s="33"/>
      <c r="HXJ244" s="33"/>
      <c r="HXK244" s="33"/>
      <c r="HXL244" s="33"/>
      <c r="HXM244" s="33"/>
      <c r="HXN244" s="33"/>
      <c r="HXO244" s="33"/>
      <c r="HXP244" s="33"/>
      <c r="HXQ244" s="33"/>
      <c r="HXR244" s="33"/>
      <c r="HXS244" s="33"/>
      <c r="HXT244" s="33"/>
      <c r="HXU244" s="33"/>
      <c r="HXV244" s="33"/>
      <c r="HXW244" s="33"/>
      <c r="HXX244" s="33"/>
      <c r="HXY244" s="33"/>
      <c r="HXZ244" s="33"/>
      <c r="HYA244" s="33"/>
      <c r="HYB244" s="33"/>
      <c r="HYC244" s="33"/>
      <c r="HYD244" s="33"/>
      <c r="HYE244" s="33"/>
      <c r="HYF244" s="33"/>
      <c r="HYG244" s="33"/>
      <c r="HYH244" s="33"/>
      <c r="HYI244" s="33"/>
      <c r="HYJ244" s="33"/>
      <c r="HYK244" s="33"/>
      <c r="HYL244" s="33"/>
      <c r="HYM244" s="33"/>
      <c r="HYN244" s="33"/>
      <c r="HYO244" s="33"/>
      <c r="HYP244" s="33"/>
      <c r="HYQ244" s="33"/>
      <c r="HYR244" s="33"/>
      <c r="HYS244" s="33"/>
      <c r="HYT244" s="33"/>
      <c r="HYU244" s="33"/>
      <c r="HYV244" s="33"/>
      <c r="HYW244" s="33"/>
      <c r="HYX244" s="33"/>
      <c r="HYY244" s="33"/>
      <c r="HYZ244" s="33"/>
      <c r="HZA244" s="33"/>
      <c r="HZB244" s="33"/>
      <c r="HZC244" s="33"/>
      <c r="HZD244" s="33"/>
      <c r="HZE244" s="33"/>
      <c r="HZF244" s="33"/>
      <c r="HZG244" s="33"/>
      <c r="HZH244" s="33"/>
      <c r="HZI244" s="33"/>
      <c r="HZJ244" s="33"/>
      <c r="HZK244" s="33"/>
      <c r="HZL244" s="33"/>
      <c r="HZM244" s="33"/>
      <c r="HZN244" s="33"/>
      <c r="HZO244" s="33"/>
      <c r="HZP244" s="33"/>
      <c r="HZQ244" s="33"/>
      <c r="HZR244" s="33"/>
      <c r="HZS244" s="33"/>
      <c r="HZT244" s="33"/>
      <c r="HZU244" s="33"/>
      <c r="HZV244" s="33"/>
      <c r="HZW244" s="33"/>
      <c r="HZX244" s="33"/>
      <c r="HZY244" s="33"/>
      <c r="HZZ244" s="33"/>
      <c r="IAA244" s="33"/>
      <c r="IAB244" s="33"/>
      <c r="IAC244" s="33"/>
      <c r="IAD244" s="33"/>
      <c r="IAE244" s="33"/>
      <c r="IAF244" s="33"/>
      <c r="IAG244" s="33"/>
      <c r="IAH244" s="33"/>
      <c r="IAI244" s="33"/>
      <c r="IAJ244" s="33"/>
      <c r="IAK244" s="33"/>
      <c r="IAL244" s="33"/>
      <c r="IAM244" s="33"/>
      <c r="IAN244" s="33"/>
      <c r="IAO244" s="33"/>
      <c r="IAP244" s="33"/>
      <c r="IAQ244" s="33"/>
      <c r="IAR244" s="33"/>
      <c r="IAS244" s="33"/>
      <c r="IAT244" s="33"/>
      <c r="IAU244" s="33"/>
      <c r="IAV244" s="33"/>
      <c r="IAW244" s="33"/>
      <c r="IAX244" s="33"/>
      <c r="IAY244" s="33"/>
      <c r="IAZ244" s="33"/>
      <c r="IBA244" s="33"/>
      <c r="IBB244" s="33"/>
      <c r="IBC244" s="33"/>
      <c r="IBD244" s="33"/>
      <c r="IBE244" s="33"/>
      <c r="IBF244" s="33"/>
      <c r="IBG244" s="33"/>
      <c r="IBH244" s="33"/>
      <c r="IBI244" s="33"/>
      <c r="IBJ244" s="33"/>
      <c r="IBK244" s="33"/>
      <c r="IBL244" s="33"/>
      <c r="IBM244" s="33"/>
      <c r="IBN244" s="33"/>
      <c r="IBO244" s="33"/>
      <c r="IBP244" s="33"/>
      <c r="IBQ244" s="33"/>
      <c r="IBR244" s="33"/>
      <c r="IBS244" s="33"/>
      <c r="IBT244" s="33"/>
      <c r="IBU244" s="33"/>
      <c r="IBV244" s="33"/>
      <c r="IBW244" s="33"/>
      <c r="IBX244" s="33"/>
      <c r="IBY244" s="33"/>
      <c r="IBZ244" s="33"/>
      <c r="ICA244" s="33"/>
      <c r="ICB244" s="33"/>
      <c r="ICC244" s="33"/>
      <c r="ICD244" s="33"/>
      <c r="ICE244" s="33"/>
      <c r="ICF244" s="33"/>
      <c r="ICG244" s="33"/>
      <c r="ICH244" s="33"/>
      <c r="ICI244" s="33"/>
      <c r="ICJ244" s="33"/>
      <c r="ICK244" s="33"/>
      <c r="ICL244" s="33"/>
      <c r="ICM244" s="33"/>
      <c r="ICN244" s="33"/>
      <c r="ICO244" s="33"/>
      <c r="ICP244" s="33"/>
      <c r="ICQ244" s="33"/>
      <c r="ICR244" s="33"/>
      <c r="ICS244" s="33"/>
      <c r="ICT244" s="33"/>
      <c r="ICU244" s="33"/>
      <c r="ICV244" s="33"/>
      <c r="ICW244" s="33"/>
      <c r="ICX244" s="33"/>
      <c r="ICY244" s="33"/>
      <c r="ICZ244" s="33"/>
      <c r="IDA244" s="33"/>
      <c r="IDB244" s="33"/>
      <c r="IDC244" s="33"/>
      <c r="IDD244" s="33"/>
      <c r="IDE244" s="33"/>
      <c r="IDF244" s="33"/>
      <c r="IDG244" s="33"/>
      <c r="IDH244" s="33"/>
      <c r="IDI244" s="33"/>
      <c r="IDJ244" s="33"/>
      <c r="IDK244" s="33"/>
      <c r="IDL244" s="33"/>
      <c r="IDM244" s="33"/>
      <c r="IDN244" s="33"/>
      <c r="IDO244" s="33"/>
      <c r="IDP244" s="33"/>
      <c r="IDQ244" s="33"/>
      <c r="IDR244" s="33"/>
      <c r="IDS244" s="33"/>
      <c r="IDT244" s="33"/>
      <c r="IDU244" s="33"/>
      <c r="IDV244" s="33"/>
      <c r="IDW244" s="33"/>
      <c r="IDX244" s="33"/>
      <c r="IDY244" s="33"/>
      <c r="IDZ244" s="33"/>
      <c r="IEA244" s="33"/>
      <c r="IEB244" s="33"/>
      <c r="IEC244" s="33"/>
      <c r="IED244" s="33"/>
      <c r="IEE244" s="33"/>
      <c r="IEF244" s="33"/>
      <c r="IEG244" s="33"/>
      <c r="IEH244" s="33"/>
      <c r="IEI244" s="33"/>
      <c r="IEJ244" s="33"/>
      <c r="IEK244" s="33"/>
      <c r="IEL244" s="33"/>
      <c r="IEM244" s="33"/>
      <c r="IEN244" s="33"/>
      <c r="IEO244" s="33"/>
      <c r="IEP244" s="33"/>
      <c r="IEQ244" s="33"/>
      <c r="IER244" s="33"/>
      <c r="IES244" s="33"/>
      <c r="IET244" s="33"/>
      <c r="IEU244" s="33"/>
      <c r="IEV244" s="33"/>
      <c r="IEW244" s="33"/>
      <c r="IEX244" s="33"/>
      <c r="IEY244" s="33"/>
      <c r="IEZ244" s="33"/>
      <c r="IFA244" s="33"/>
      <c r="IFB244" s="33"/>
      <c r="IFC244" s="33"/>
      <c r="IFD244" s="33"/>
      <c r="IFE244" s="33"/>
      <c r="IFF244" s="33"/>
      <c r="IFG244" s="33"/>
      <c r="IFH244" s="33"/>
      <c r="IFI244" s="33"/>
      <c r="IFJ244" s="33"/>
      <c r="IFK244" s="33"/>
      <c r="IFL244" s="33"/>
      <c r="IFM244" s="33"/>
      <c r="IFN244" s="33"/>
      <c r="IFO244" s="33"/>
      <c r="IFP244" s="33"/>
      <c r="IFQ244" s="33"/>
      <c r="IFR244" s="33"/>
      <c r="IFS244" s="33"/>
      <c r="IFT244" s="33"/>
      <c r="IFU244" s="33"/>
      <c r="IFV244" s="33"/>
      <c r="IFW244" s="33"/>
      <c r="IFX244" s="33"/>
      <c r="IFY244" s="33"/>
      <c r="IFZ244" s="33"/>
      <c r="IGA244" s="33"/>
      <c r="IGB244" s="33"/>
      <c r="IGC244" s="33"/>
      <c r="IGD244" s="33"/>
      <c r="IGE244" s="33"/>
      <c r="IGF244" s="33"/>
      <c r="IGG244" s="33"/>
      <c r="IGH244" s="33"/>
      <c r="IGI244" s="33"/>
      <c r="IGJ244" s="33"/>
      <c r="IGK244" s="33"/>
      <c r="IGL244" s="33"/>
      <c r="IGM244" s="33"/>
      <c r="IGN244" s="33"/>
      <c r="IGO244" s="33"/>
      <c r="IGP244" s="33"/>
      <c r="IGQ244" s="33"/>
      <c r="IGR244" s="33"/>
      <c r="IGS244" s="33"/>
      <c r="IGT244" s="33"/>
      <c r="IGU244" s="33"/>
      <c r="IGV244" s="33"/>
      <c r="IGW244" s="33"/>
      <c r="IGX244" s="33"/>
      <c r="IGY244" s="33"/>
      <c r="IGZ244" s="33"/>
      <c r="IHA244" s="33"/>
      <c r="IHB244" s="33"/>
      <c r="IHC244" s="33"/>
      <c r="IHD244" s="33"/>
      <c r="IHE244" s="33"/>
      <c r="IHF244" s="33"/>
      <c r="IHG244" s="33"/>
      <c r="IHH244" s="33"/>
      <c r="IHI244" s="33"/>
      <c r="IHJ244" s="33"/>
      <c r="IHK244" s="33"/>
      <c r="IHL244" s="33"/>
      <c r="IHM244" s="33"/>
      <c r="IHN244" s="33"/>
      <c r="IHO244" s="33"/>
      <c r="IHP244" s="33"/>
      <c r="IHQ244" s="33"/>
      <c r="IHR244" s="33"/>
      <c r="IHS244" s="33"/>
      <c r="IHT244" s="33"/>
      <c r="IHU244" s="33"/>
      <c r="IHV244" s="33"/>
      <c r="IHW244" s="33"/>
      <c r="IHX244" s="33"/>
      <c r="IHY244" s="33"/>
      <c r="IHZ244" s="33"/>
      <c r="IIA244" s="33"/>
      <c r="IIB244" s="33"/>
      <c r="IIC244" s="33"/>
      <c r="IID244" s="33"/>
      <c r="IIE244" s="33"/>
      <c r="IIF244" s="33"/>
      <c r="IIG244" s="33"/>
      <c r="IIH244" s="33"/>
      <c r="III244" s="33"/>
      <c r="IIJ244" s="33"/>
      <c r="IIK244" s="33"/>
      <c r="IIL244" s="33"/>
      <c r="IIM244" s="33"/>
      <c r="IIN244" s="33"/>
      <c r="IIO244" s="33"/>
      <c r="IIP244" s="33"/>
      <c r="IIQ244" s="33"/>
      <c r="IIR244" s="33"/>
      <c r="IIS244" s="33"/>
      <c r="IIT244" s="33"/>
      <c r="IIU244" s="33"/>
      <c r="IIV244" s="33"/>
      <c r="IIW244" s="33"/>
      <c r="IIX244" s="33"/>
      <c r="IIY244" s="33"/>
      <c r="IIZ244" s="33"/>
      <c r="IJA244" s="33"/>
      <c r="IJB244" s="33"/>
      <c r="IJC244" s="33"/>
      <c r="IJD244" s="33"/>
      <c r="IJE244" s="33"/>
      <c r="IJF244" s="33"/>
      <c r="IJG244" s="33"/>
      <c r="IJH244" s="33"/>
      <c r="IJI244" s="33"/>
      <c r="IJJ244" s="33"/>
      <c r="IJK244" s="33"/>
      <c r="IJL244" s="33"/>
      <c r="IJM244" s="33"/>
      <c r="IJN244" s="33"/>
      <c r="IJO244" s="33"/>
      <c r="IJP244" s="33"/>
      <c r="IJQ244" s="33"/>
      <c r="IJR244" s="33"/>
      <c r="IJS244" s="33"/>
      <c r="IJT244" s="33"/>
      <c r="IJU244" s="33"/>
      <c r="IJV244" s="33"/>
      <c r="IJW244" s="33"/>
      <c r="IJX244" s="33"/>
      <c r="IJY244" s="33"/>
      <c r="IJZ244" s="33"/>
      <c r="IKA244" s="33"/>
      <c r="IKB244" s="33"/>
      <c r="IKC244" s="33"/>
      <c r="IKD244" s="33"/>
      <c r="IKE244" s="33"/>
      <c r="IKF244" s="33"/>
      <c r="IKG244" s="33"/>
      <c r="IKH244" s="33"/>
      <c r="IKI244" s="33"/>
      <c r="IKJ244" s="33"/>
      <c r="IKK244" s="33"/>
      <c r="IKL244" s="33"/>
      <c r="IKM244" s="33"/>
      <c r="IKN244" s="33"/>
      <c r="IKO244" s="33"/>
      <c r="IKP244" s="33"/>
      <c r="IKQ244" s="33"/>
      <c r="IKR244" s="33"/>
      <c r="IKS244" s="33"/>
      <c r="IKT244" s="33"/>
      <c r="IKU244" s="33"/>
      <c r="IKV244" s="33"/>
      <c r="IKW244" s="33"/>
      <c r="IKX244" s="33"/>
      <c r="IKY244" s="33"/>
      <c r="IKZ244" s="33"/>
      <c r="ILA244" s="33"/>
      <c r="ILB244" s="33"/>
      <c r="ILC244" s="33"/>
      <c r="ILD244" s="33"/>
      <c r="ILE244" s="33"/>
      <c r="ILF244" s="33"/>
      <c r="ILG244" s="33"/>
      <c r="ILH244" s="33"/>
      <c r="ILI244" s="33"/>
      <c r="ILJ244" s="33"/>
      <c r="ILK244" s="33"/>
      <c r="ILL244" s="33"/>
      <c r="ILM244" s="33"/>
      <c r="ILN244" s="33"/>
      <c r="ILO244" s="33"/>
      <c r="ILP244" s="33"/>
      <c r="ILQ244" s="33"/>
      <c r="ILR244" s="33"/>
      <c r="ILS244" s="33"/>
      <c r="ILT244" s="33"/>
      <c r="ILU244" s="33"/>
      <c r="ILV244" s="33"/>
      <c r="ILW244" s="33"/>
      <c r="ILX244" s="33"/>
      <c r="ILY244" s="33"/>
      <c r="ILZ244" s="33"/>
      <c r="IMA244" s="33"/>
      <c r="IMB244" s="33"/>
      <c r="IMC244" s="33"/>
      <c r="IMD244" s="33"/>
      <c r="IME244" s="33"/>
      <c r="IMF244" s="33"/>
      <c r="IMG244" s="33"/>
      <c r="IMH244" s="33"/>
      <c r="IMI244" s="33"/>
      <c r="IMJ244" s="33"/>
      <c r="IMK244" s="33"/>
      <c r="IML244" s="33"/>
      <c r="IMM244" s="33"/>
      <c r="IMN244" s="33"/>
      <c r="IMO244" s="33"/>
      <c r="IMP244" s="33"/>
      <c r="IMQ244" s="33"/>
      <c r="IMR244" s="33"/>
      <c r="IMS244" s="33"/>
      <c r="IMT244" s="33"/>
      <c r="IMU244" s="33"/>
      <c r="IMV244" s="33"/>
      <c r="IMW244" s="33"/>
      <c r="IMX244" s="33"/>
      <c r="IMY244" s="33"/>
      <c r="IMZ244" s="33"/>
      <c r="INA244" s="33"/>
      <c r="INB244" s="33"/>
      <c r="INC244" s="33"/>
      <c r="IND244" s="33"/>
      <c r="INE244" s="33"/>
      <c r="INF244" s="33"/>
      <c r="ING244" s="33"/>
      <c r="INH244" s="33"/>
      <c r="INI244" s="33"/>
      <c r="INJ244" s="33"/>
      <c r="INK244" s="33"/>
      <c r="INL244" s="33"/>
      <c r="INM244" s="33"/>
      <c r="INN244" s="33"/>
      <c r="INO244" s="33"/>
      <c r="INP244" s="33"/>
      <c r="INQ244" s="33"/>
      <c r="INR244" s="33"/>
      <c r="INS244" s="33"/>
      <c r="INT244" s="33"/>
      <c r="INU244" s="33"/>
      <c r="INV244" s="33"/>
      <c r="INW244" s="33"/>
      <c r="INX244" s="33"/>
      <c r="INY244" s="33"/>
      <c r="INZ244" s="33"/>
      <c r="IOA244" s="33"/>
      <c r="IOB244" s="33"/>
      <c r="IOC244" s="33"/>
      <c r="IOD244" s="33"/>
      <c r="IOE244" s="33"/>
      <c r="IOF244" s="33"/>
      <c r="IOG244" s="33"/>
      <c r="IOH244" s="33"/>
      <c r="IOI244" s="33"/>
      <c r="IOJ244" s="33"/>
      <c r="IOK244" s="33"/>
      <c r="IOL244" s="33"/>
      <c r="IOM244" s="33"/>
      <c r="ION244" s="33"/>
      <c r="IOO244" s="33"/>
      <c r="IOP244" s="33"/>
      <c r="IOQ244" s="33"/>
      <c r="IOR244" s="33"/>
      <c r="IOS244" s="33"/>
      <c r="IOT244" s="33"/>
      <c r="IOU244" s="33"/>
      <c r="IOV244" s="33"/>
      <c r="IOW244" s="33"/>
      <c r="IOX244" s="33"/>
      <c r="IOY244" s="33"/>
      <c r="IOZ244" s="33"/>
      <c r="IPA244" s="33"/>
      <c r="IPB244" s="33"/>
      <c r="IPC244" s="33"/>
      <c r="IPD244" s="33"/>
      <c r="IPE244" s="33"/>
      <c r="IPF244" s="33"/>
      <c r="IPG244" s="33"/>
      <c r="IPH244" s="33"/>
      <c r="IPI244" s="33"/>
      <c r="IPJ244" s="33"/>
      <c r="IPK244" s="33"/>
      <c r="IPL244" s="33"/>
      <c r="IPM244" s="33"/>
      <c r="IPN244" s="33"/>
      <c r="IPO244" s="33"/>
      <c r="IPP244" s="33"/>
      <c r="IPQ244" s="33"/>
      <c r="IPR244" s="33"/>
      <c r="IPS244" s="33"/>
      <c r="IPT244" s="33"/>
      <c r="IPU244" s="33"/>
      <c r="IPV244" s="33"/>
      <c r="IPW244" s="33"/>
      <c r="IPX244" s="33"/>
      <c r="IPY244" s="33"/>
      <c r="IPZ244" s="33"/>
      <c r="IQA244" s="33"/>
      <c r="IQB244" s="33"/>
      <c r="IQC244" s="33"/>
      <c r="IQD244" s="33"/>
      <c r="IQE244" s="33"/>
      <c r="IQF244" s="33"/>
      <c r="IQG244" s="33"/>
      <c r="IQH244" s="33"/>
      <c r="IQI244" s="33"/>
      <c r="IQJ244" s="33"/>
      <c r="IQK244" s="33"/>
      <c r="IQL244" s="33"/>
      <c r="IQM244" s="33"/>
      <c r="IQN244" s="33"/>
      <c r="IQO244" s="33"/>
      <c r="IQP244" s="33"/>
      <c r="IQQ244" s="33"/>
      <c r="IQR244" s="33"/>
      <c r="IQS244" s="33"/>
      <c r="IQT244" s="33"/>
      <c r="IQU244" s="33"/>
      <c r="IQV244" s="33"/>
      <c r="IQW244" s="33"/>
      <c r="IQX244" s="33"/>
      <c r="IQY244" s="33"/>
      <c r="IQZ244" s="33"/>
      <c r="IRA244" s="33"/>
      <c r="IRB244" s="33"/>
      <c r="IRC244" s="33"/>
      <c r="IRD244" s="33"/>
      <c r="IRE244" s="33"/>
      <c r="IRF244" s="33"/>
      <c r="IRG244" s="33"/>
      <c r="IRH244" s="33"/>
      <c r="IRI244" s="33"/>
      <c r="IRJ244" s="33"/>
      <c r="IRK244" s="33"/>
      <c r="IRL244" s="33"/>
      <c r="IRM244" s="33"/>
      <c r="IRN244" s="33"/>
      <c r="IRO244" s="33"/>
      <c r="IRP244" s="33"/>
      <c r="IRQ244" s="33"/>
      <c r="IRR244" s="33"/>
      <c r="IRS244" s="33"/>
      <c r="IRT244" s="33"/>
      <c r="IRU244" s="33"/>
      <c r="IRV244" s="33"/>
      <c r="IRW244" s="33"/>
      <c r="IRX244" s="33"/>
      <c r="IRY244" s="33"/>
      <c r="IRZ244" s="33"/>
      <c r="ISA244" s="33"/>
      <c r="ISB244" s="33"/>
      <c r="ISC244" s="33"/>
      <c r="ISD244" s="33"/>
      <c r="ISE244" s="33"/>
      <c r="ISF244" s="33"/>
      <c r="ISG244" s="33"/>
      <c r="ISH244" s="33"/>
      <c r="ISI244" s="33"/>
      <c r="ISJ244" s="33"/>
      <c r="ISK244" s="33"/>
      <c r="ISL244" s="33"/>
      <c r="ISM244" s="33"/>
      <c r="ISN244" s="33"/>
      <c r="ISO244" s="33"/>
      <c r="ISP244" s="33"/>
      <c r="ISQ244" s="33"/>
      <c r="ISR244" s="33"/>
      <c r="ISS244" s="33"/>
      <c r="IST244" s="33"/>
      <c r="ISU244" s="33"/>
      <c r="ISV244" s="33"/>
      <c r="ISW244" s="33"/>
      <c r="ISX244" s="33"/>
      <c r="ISY244" s="33"/>
      <c r="ISZ244" s="33"/>
      <c r="ITA244" s="33"/>
      <c r="ITB244" s="33"/>
      <c r="ITC244" s="33"/>
      <c r="ITD244" s="33"/>
      <c r="ITE244" s="33"/>
      <c r="ITF244" s="33"/>
      <c r="ITG244" s="33"/>
      <c r="ITH244" s="33"/>
      <c r="ITI244" s="33"/>
      <c r="ITJ244" s="33"/>
      <c r="ITK244" s="33"/>
      <c r="ITL244" s="33"/>
      <c r="ITM244" s="33"/>
      <c r="ITN244" s="33"/>
      <c r="ITO244" s="33"/>
      <c r="ITP244" s="33"/>
      <c r="ITQ244" s="33"/>
      <c r="ITR244" s="33"/>
      <c r="ITS244" s="33"/>
      <c r="ITT244" s="33"/>
      <c r="ITU244" s="33"/>
      <c r="ITV244" s="33"/>
      <c r="ITW244" s="33"/>
      <c r="ITX244" s="33"/>
      <c r="ITY244" s="33"/>
      <c r="ITZ244" s="33"/>
      <c r="IUA244" s="33"/>
      <c r="IUB244" s="33"/>
      <c r="IUC244" s="33"/>
      <c r="IUD244" s="33"/>
      <c r="IUE244" s="33"/>
      <c r="IUF244" s="33"/>
      <c r="IUG244" s="33"/>
      <c r="IUH244" s="33"/>
      <c r="IUI244" s="33"/>
      <c r="IUJ244" s="33"/>
      <c r="IUK244" s="33"/>
      <c r="IUL244" s="33"/>
      <c r="IUM244" s="33"/>
      <c r="IUN244" s="33"/>
      <c r="IUO244" s="33"/>
      <c r="IUP244" s="33"/>
      <c r="IUQ244" s="33"/>
      <c r="IUR244" s="33"/>
      <c r="IUS244" s="33"/>
      <c r="IUT244" s="33"/>
      <c r="IUU244" s="33"/>
      <c r="IUV244" s="33"/>
      <c r="IUW244" s="33"/>
      <c r="IUX244" s="33"/>
      <c r="IUY244" s="33"/>
      <c r="IUZ244" s="33"/>
      <c r="IVA244" s="33"/>
      <c r="IVB244" s="33"/>
      <c r="IVC244" s="33"/>
      <c r="IVD244" s="33"/>
      <c r="IVE244" s="33"/>
      <c r="IVF244" s="33"/>
      <c r="IVG244" s="33"/>
      <c r="IVH244" s="33"/>
      <c r="IVI244" s="33"/>
      <c r="IVJ244" s="33"/>
      <c r="IVK244" s="33"/>
      <c r="IVL244" s="33"/>
      <c r="IVM244" s="33"/>
      <c r="IVN244" s="33"/>
      <c r="IVO244" s="33"/>
      <c r="IVP244" s="33"/>
      <c r="IVQ244" s="33"/>
      <c r="IVR244" s="33"/>
      <c r="IVS244" s="33"/>
      <c r="IVT244" s="33"/>
      <c r="IVU244" s="33"/>
      <c r="IVV244" s="33"/>
      <c r="IVW244" s="33"/>
      <c r="IVX244" s="33"/>
      <c r="IVY244" s="33"/>
      <c r="IVZ244" s="33"/>
      <c r="IWA244" s="33"/>
      <c r="IWB244" s="33"/>
      <c r="IWC244" s="33"/>
      <c r="IWD244" s="33"/>
      <c r="IWE244" s="33"/>
      <c r="IWF244" s="33"/>
      <c r="IWG244" s="33"/>
      <c r="IWH244" s="33"/>
      <c r="IWI244" s="33"/>
      <c r="IWJ244" s="33"/>
      <c r="IWK244" s="33"/>
      <c r="IWL244" s="33"/>
      <c r="IWM244" s="33"/>
      <c r="IWN244" s="33"/>
      <c r="IWO244" s="33"/>
      <c r="IWP244" s="33"/>
      <c r="IWQ244" s="33"/>
      <c r="IWR244" s="33"/>
      <c r="IWS244" s="33"/>
      <c r="IWT244" s="33"/>
      <c r="IWU244" s="33"/>
      <c r="IWV244" s="33"/>
      <c r="IWW244" s="33"/>
      <c r="IWX244" s="33"/>
      <c r="IWY244" s="33"/>
      <c r="IWZ244" s="33"/>
      <c r="IXA244" s="33"/>
      <c r="IXB244" s="33"/>
      <c r="IXC244" s="33"/>
      <c r="IXD244" s="33"/>
      <c r="IXE244" s="33"/>
      <c r="IXF244" s="33"/>
      <c r="IXG244" s="33"/>
      <c r="IXH244" s="33"/>
      <c r="IXI244" s="33"/>
      <c r="IXJ244" s="33"/>
      <c r="IXK244" s="33"/>
      <c r="IXL244" s="33"/>
      <c r="IXM244" s="33"/>
      <c r="IXN244" s="33"/>
      <c r="IXO244" s="33"/>
      <c r="IXP244" s="33"/>
      <c r="IXQ244" s="33"/>
      <c r="IXR244" s="33"/>
      <c r="IXS244" s="33"/>
      <c r="IXT244" s="33"/>
      <c r="IXU244" s="33"/>
      <c r="IXV244" s="33"/>
      <c r="IXW244" s="33"/>
      <c r="IXX244" s="33"/>
      <c r="IXY244" s="33"/>
      <c r="IXZ244" s="33"/>
      <c r="IYA244" s="33"/>
      <c r="IYB244" s="33"/>
      <c r="IYC244" s="33"/>
      <c r="IYD244" s="33"/>
      <c r="IYE244" s="33"/>
      <c r="IYF244" s="33"/>
      <c r="IYG244" s="33"/>
      <c r="IYH244" s="33"/>
      <c r="IYI244" s="33"/>
      <c r="IYJ244" s="33"/>
      <c r="IYK244" s="33"/>
      <c r="IYL244" s="33"/>
      <c r="IYM244" s="33"/>
      <c r="IYN244" s="33"/>
      <c r="IYO244" s="33"/>
      <c r="IYP244" s="33"/>
      <c r="IYQ244" s="33"/>
      <c r="IYR244" s="33"/>
      <c r="IYS244" s="33"/>
      <c r="IYT244" s="33"/>
      <c r="IYU244" s="33"/>
      <c r="IYV244" s="33"/>
      <c r="IYW244" s="33"/>
      <c r="IYX244" s="33"/>
      <c r="IYY244" s="33"/>
      <c r="IYZ244" s="33"/>
      <c r="IZA244" s="33"/>
      <c r="IZB244" s="33"/>
      <c r="IZC244" s="33"/>
      <c r="IZD244" s="33"/>
      <c r="IZE244" s="33"/>
      <c r="IZF244" s="33"/>
      <c r="IZG244" s="33"/>
      <c r="IZH244" s="33"/>
      <c r="IZI244" s="33"/>
      <c r="IZJ244" s="33"/>
      <c r="IZK244" s="33"/>
      <c r="IZL244" s="33"/>
      <c r="IZM244" s="33"/>
      <c r="IZN244" s="33"/>
      <c r="IZO244" s="33"/>
      <c r="IZP244" s="33"/>
      <c r="IZQ244" s="33"/>
      <c r="IZR244" s="33"/>
      <c r="IZS244" s="33"/>
      <c r="IZT244" s="33"/>
      <c r="IZU244" s="33"/>
      <c r="IZV244" s="33"/>
      <c r="IZW244" s="33"/>
      <c r="IZX244" s="33"/>
      <c r="IZY244" s="33"/>
      <c r="IZZ244" s="33"/>
      <c r="JAA244" s="33"/>
      <c r="JAB244" s="33"/>
      <c r="JAC244" s="33"/>
      <c r="JAD244" s="33"/>
      <c r="JAE244" s="33"/>
      <c r="JAF244" s="33"/>
      <c r="JAG244" s="33"/>
      <c r="JAH244" s="33"/>
      <c r="JAI244" s="33"/>
      <c r="JAJ244" s="33"/>
      <c r="JAK244" s="33"/>
      <c r="JAL244" s="33"/>
      <c r="JAM244" s="33"/>
      <c r="JAN244" s="33"/>
      <c r="JAO244" s="33"/>
      <c r="JAP244" s="33"/>
      <c r="JAQ244" s="33"/>
      <c r="JAR244" s="33"/>
      <c r="JAS244" s="33"/>
      <c r="JAT244" s="33"/>
      <c r="JAU244" s="33"/>
      <c r="JAV244" s="33"/>
      <c r="JAW244" s="33"/>
      <c r="JAX244" s="33"/>
      <c r="JAY244" s="33"/>
      <c r="JAZ244" s="33"/>
      <c r="JBA244" s="33"/>
      <c r="JBB244" s="33"/>
      <c r="JBC244" s="33"/>
      <c r="JBD244" s="33"/>
      <c r="JBE244" s="33"/>
      <c r="JBF244" s="33"/>
      <c r="JBG244" s="33"/>
      <c r="JBH244" s="33"/>
      <c r="JBI244" s="33"/>
      <c r="JBJ244" s="33"/>
      <c r="JBK244" s="33"/>
      <c r="JBL244" s="33"/>
      <c r="JBM244" s="33"/>
      <c r="JBN244" s="33"/>
      <c r="JBO244" s="33"/>
      <c r="JBP244" s="33"/>
      <c r="JBQ244" s="33"/>
      <c r="JBR244" s="33"/>
      <c r="JBS244" s="33"/>
      <c r="JBT244" s="33"/>
      <c r="JBU244" s="33"/>
      <c r="JBV244" s="33"/>
      <c r="JBW244" s="33"/>
      <c r="JBX244" s="33"/>
      <c r="JBY244" s="33"/>
      <c r="JBZ244" s="33"/>
      <c r="JCA244" s="33"/>
      <c r="JCB244" s="33"/>
      <c r="JCC244" s="33"/>
      <c r="JCD244" s="33"/>
      <c r="JCE244" s="33"/>
      <c r="JCF244" s="33"/>
      <c r="JCG244" s="33"/>
      <c r="JCH244" s="33"/>
      <c r="JCI244" s="33"/>
      <c r="JCJ244" s="33"/>
      <c r="JCK244" s="33"/>
      <c r="JCL244" s="33"/>
      <c r="JCM244" s="33"/>
      <c r="JCN244" s="33"/>
      <c r="JCO244" s="33"/>
      <c r="JCP244" s="33"/>
      <c r="JCQ244" s="33"/>
      <c r="JCR244" s="33"/>
      <c r="JCS244" s="33"/>
      <c r="JCT244" s="33"/>
      <c r="JCU244" s="33"/>
      <c r="JCV244" s="33"/>
      <c r="JCW244" s="33"/>
      <c r="JCX244" s="33"/>
      <c r="JCY244" s="33"/>
      <c r="JCZ244" s="33"/>
      <c r="JDA244" s="33"/>
      <c r="JDB244" s="33"/>
      <c r="JDC244" s="33"/>
      <c r="JDD244" s="33"/>
      <c r="JDE244" s="33"/>
      <c r="JDF244" s="33"/>
      <c r="JDG244" s="33"/>
      <c r="JDH244" s="33"/>
      <c r="JDI244" s="33"/>
      <c r="JDJ244" s="33"/>
      <c r="JDK244" s="33"/>
      <c r="JDL244" s="33"/>
      <c r="JDM244" s="33"/>
      <c r="JDN244" s="33"/>
      <c r="JDO244" s="33"/>
      <c r="JDP244" s="33"/>
      <c r="JDQ244" s="33"/>
      <c r="JDR244" s="33"/>
      <c r="JDS244" s="33"/>
      <c r="JDT244" s="33"/>
      <c r="JDU244" s="33"/>
      <c r="JDV244" s="33"/>
      <c r="JDW244" s="33"/>
      <c r="JDX244" s="33"/>
      <c r="JDY244" s="33"/>
      <c r="JDZ244" s="33"/>
      <c r="JEA244" s="33"/>
      <c r="JEB244" s="33"/>
      <c r="JEC244" s="33"/>
      <c r="JED244" s="33"/>
      <c r="JEE244" s="33"/>
      <c r="JEF244" s="33"/>
      <c r="JEG244" s="33"/>
      <c r="JEH244" s="33"/>
      <c r="JEI244" s="33"/>
      <c r="JEJ244" s="33"/>
      <c r="JEK244" s="33"/>
      <c r="JEL244" s="33"/>
      <c r="JEM244" s="33"/>
      <c r="JEN244" s="33"/>
      <c r="JEO244" s="33"/>
      <c r="JEP244" s="33"/>
      <c r="JEQ244" s="33"/>
      <c r="JER244" s="33"/>
      <c r="JES244" s="33"/>
      <c r="JET244" s="33"/>
      <c r="JEU244" s="33"/>
      <c r="JEV244" s="33"/>
      <c r="JEW244" s="33"/>
      <c r="JEX244" s="33"/>
      <c r="JEY244" s="33"/>
      <c r="JEZ244" s="33"/>
      <c r="JFA244" s="33"/>
      <c r="JFB244" s="33"/>
      <c r="JFC244" s="33"/>
      <c r="JFD244" s="33"/>
      <c r="JFE244" s="33"/>
      <c r="JFF244" s="33"/>
      <c r="JFG244" s="33"/>
      <c r="JFH244" s="33"/>
      <c r="JFI244" s="33"/>
      <c r="JFJ244" s="33"/>
      <c r="JFK244" s="33"/>
      <c r="JFL244" s="33"/>
      <c r="JFM244" s="33"/>
      <c r="JFN244" s="33"/>
      <c r="JFO244" s="33"/>
      <c r="JFP244" s="33"/>
      <c r="JFQ244" s="33"/>
      <c r="JFR244" s="33"/>
      <c r="JFS244" s="33"/>
      <c r="JFT244" s="33"/>
      <c r="JFU244" s="33"/>
      <c r="JFV244" s="33"/>
      <c r="JFW244" s="33"/>
      <c r="JFX244" s="33"/>
      <c r="JFY244" s="33"/>
      <c r="JFZ244" s="33"/>
      <c r="JGA244" s="33"/>
      <c r="JGB244" s="33"/>
      <c r="JGC244" s="33"/>
      <c r="JGD244" s="33"/>
      <c r="JGE244" s="33"/>
      <c r="JGF244" s="33"/>
      <c r="JGG244" s="33"/>
      <c r="JGH244" s="33"/>
      <c r="JGI244" s="33"/>
      <c r="JGJ244" s="33"/>
      <c r="JGK244" s="33"/>
      <c r="JGL244" s="33"/>
      <c r="JGM244" s="33"/>
      <c r="JGN244" s="33"/>
      <c r="JGO244" s="33"/>
      <c r="JGP244" s="33"/>
      <c r="JGQ244" s="33"/>
      <c r="JGR244" s="33"/>
      <c r="JGS244" s="33"/>
      <c r="JGT244" s="33"/>
      <c r="JGU244" s="33"/>
      <c r="JGV244" s="33"/>
      <c r="JGW244" s="33"/>
      <c r="JGX244" s="33"/>
      <c r="JGY244" s="33"/>
      <c r="JGZ244" s="33"/>
      <c r="JHA244" s="33"/>
      <c r="JHB244" s="33"/>
      <c r="JHC244" s="33"/>
      <c r="JHD244" s="33"/>
      <c r="JHE244" s="33"/>
      <c r="JHF244" s="33"/>
      <c r="JHG244" s="33"/>
      <c r="JHH244" s="33"/>
      <c r="JHI244" s="33"/>
      <c r="JHJ244" s="33"/>
      <c r="JHK244" s="33"/>
      <c r="JHL244" s="33"/>
      <c r="JHM244" s="33"/>
      <c r="JHN244" s="33"/>
      <c r="JHO244" s="33"/>
      <c r="JHP244" s="33"/>
      <c r="JHQ244" s="33"/>
      <c r="JHR244" s="33"/>
      <c r="JHS244" s="33"/>
      <c r="JHT244" s="33"/>
      <c r="JHU244" s="33"/>
      <c r="JHV244" s="33"/>
      <c r="JHW244" s="33"/>
      <c r="JHX244" s="33"/>
      <c r="JHY244" s="33"/>
      <c r="JHZ244" s="33"/>
      <c r="JIA244" s="33"/>
      <c r="JIB244" s="33"/>
      <c r="JIC244" s="33"/>
      <c r="JID244" s="33"/>
      <c r="JIE244" s="33"/>
      <c r="JIF244" s="33"/>
      <c r="JIG244" s="33"/>
      <c r="JIH244" s="33"/>
      <c r="JII244" s="33"/>
      <c r="JIJ244" s="33"/>
      <c r="JIK244" s="33"/>
      <c r="JIL244" s="33"/>
      <c r="JIM244" s="33"/>
      <c r="JIN244" s="33"/>
      <c r="JIO244" s="33"/>
      <c r="JIP244" s="33"/>
      <c r="JIQ244" s="33"/>
      <c r="JIR244" s="33"/>
      <c r="JIS244" s="33"/>
      <c r="JIT244" s="33"/>
      <c r="JIU244" s="33"/>
      <c r="JIV244" s="33"/>
      <c r="JIW244" s="33"/>
      <c r="JIX244" s="33"/>
      <c r="JIY244" s="33"/>
      <c r="JIZ244" s="33"/>
      <c r="JJA244" s="33"/>
      <c r="JJB244" s="33"/>
      <c r="JJC244" s="33"/>
      <c r="JJD244" s="33"/>
      <c r="JJE244" s="33"/>
      <c r="JJF244" s="33"/>
      <c r="JJG244" s="33"/>
      <c r="JJH244" s="33"/>
      <c r="JJI244" s="33"/>
      <c r="JJJ244" s="33"/>
      <c r="JJK244" s="33"/>
      <c r="JJL244" s="33"/>
      <c r="JJM244" s="33"/>
      <c r="JJN244" s="33"/>
      <c r="JJO244" s="33"/>
      <c r="JJP244" s="33"/>
      <c r="JJQ244" s="33"/>
      <c r="JJR244" s="33"/>
      <c r="JJS244" s="33"/>
      <c r="JJT244" s="33"/>
      <c r="JJU244" s="33"/>
      <c r="JJV244" s="33"/>
      <c r="JJW244" s="33"/>
      <c r="JJX244" s="33"/>
      <c r="JJY244" s="33"/>
      <c r="JJZ244" s="33"/>
      <c r="JKA244" s="33"/>
      <c r="JKB244" s="33"/>
      <c r="JKC244" s="33"/>
      <c r="JKD244" s="33"/>
      <c r="JKE244" s="33"/>
      <c r="JKF244" s="33"/>
      <c r="JKG244" s="33"/>
      <c r="JKH244" s="33"/>
      <c r="JKI244" s="33"/>
      <c r="JKJ244" s="33"/>
      <c r="JKK244" s="33"/>
      <c r="JKL244" s="33"/>
      <c r="JKM244" s="33"/>
      <c r="JKN244" s="33"/>
      <c r="JKO244" s="33"/>
      <c r="JKP244" s="33"/>
      <c r="JKQ244" s="33"/>
      <c r="JKR244" s="33"/>
      <c r="JKS244" s="33"/>
      <c r="JKT244" s="33"/>
      <c r="JKU244" s="33"/>
      <c r="JKV244" s="33"/>
      <c r="JKW244" s="33"/>
      <c r="JKX244" s="33"/>
      <c r="JKY244" s="33"/>
      <c r="JKZ244" s="33"/>
      <c r="JLA244" s="33"/>
      <c r="JLB244" s="33"/>
      <c r="JLC244" s="33"/>
      <c r="JLD244" s="33"/>
      <c r="JLE244" s="33"/>
      <c r="JLF244" s="33"/>
      <c r="JLG244" s="33"/>
      <c r="JLH244" s="33"/>
      <c r="JLI244" s="33"/>
      <c r="JLJ244" s="33"/>
      <c r="JLK244" s="33"/>
      <c r="JLL244" s="33"/>
      <c r="JLM244" s="33"/>
      <c r="JLN244" s="33"/>
      <c r="JLO244" s="33"/>
      <c r="JLP244" s="33"/>
      <c r="JLQ244" s="33"/>
      <c r="JLR244" s="33"/>
      <c r="JLS244" s="33"/>
      <c r="JLT244" s="33"/>
      <c r="JLU244" s="33"/>
      <c r="JLV244" s="33"/>
      <c r="JLW244" s="33"/>
      <c r="JLX244" s="33"/>
      <c r="JLY244" s="33"/>
      <c r="JLZ244" s="33"/>
      <c r="JMA244" s="33"/>
      <c r="JMB244" s="33"/>
      <c r="JMC244" s="33"/>
      <c r="JMD244" s="33"/>
      <c r="JME244" s="33"/>
      <c r="JMF244" s="33"/>
      <c r="JMG244" s="33"/>
      <c r="JMH244" s="33"/>
      <c r="JMI244" s="33"/>
      <c r="JMJ244" s="33"/>
      <c r="JMK244" s="33"/>
      <c r="JML244" s="33"/>
      <c r="JMM244" s="33"/>
      <c r="JMN244" s="33"/>
      <c r="JMO244" s="33"/>
      <c r="JMP244" s="33"/>
      <c r="JMQ244" s="33"/>
      <c r="JMR244" s="33"/>
      <c r="JMS244" s="33"/>
      <c r="JMT244" s="33"/>
      <c r="JMU244" s="33"/>
      <c r="JMV244" s="33"/>
      <c r="JMW244" s="33"/>
      <c r="JMX244" s="33"/>
      <c r="JMY244" s="33"/>
      <c r="JMZ244" s="33"/>
      <c r="JNA244" s="33"/>
      <c r="JNB244" s="33"/>
      <c r="JNC244" s="33"/>
      <c r="JND244" s="33"/>
      <c r="JNE244" s="33"/>
      <c r="JNF244" s="33"/>
      <c r="JNG244" s="33"/>
      <c r="JNH244" s="33"/>
      <c r="JNI244" s="33"/>
      <c r="JNJ244" s="33"/>
      <c r="JNK244" s="33"/>
      <c r="JNL244" s="33"/>
      <c r="JNM244" s="33"/>
      <c r="JNN244" s="33"/>
      <c r="JNO244" s="33"/>
      <c r="JNP244" s="33"/>
      <c r="JNQ244" s="33"/>
      <c r="JNR244" s="33"/>
      <c r="JNS244" s="33"/>
      <c r="JNT244" s="33"/>
      <c r="JNU244" s="33"/>
      <c r="JNV244" s="33"/>
      <c r="JNW244" s="33"/>
      <c r="JNX244" s="33"/>
      <c r="JNY244" s="33"/>
      <c r="JNZ244" s="33"/>
      <c r="JOA244" s="33"/>
      <c r="JOB244" s="33"/>
      <c r="JOC244" s="33"/>
      <c r="JOD244" s="33"/>
      <c r="JOE244" s="33"/>
      <c r="JOF244" s="33"/>
      <c r="JOG244" s="33"/>
      <c r="JOH244" s="33"/>
      <c r="JOI244" s="33"/>
      <c r="JOJ244" s="33"/>
      <c r="JOK244" s="33"/>
      <c r="JOL244" s="33"/>
      <c r="JOM244" s="33"/>
      <c r="JON244" s="33"/>
      <c r="JOO244" s="33"/>
      <c r="JOP244" s="33"/>
      <c r="JOQ244" s="33"/>
      <c r="JOR244" s="33"/>
      <c r="JOS244" s="33"/>
      <c r="JOT244" s="33"/>
      <c r="JOU244" s="33"/>
      <c r="JOV244" s="33"/>
      <c r="JOW244" s="33"/>
      <c r="JOX244" s="33"/>
      <c r="JOY244" s="33"/>
      <c r="JOZ244" s="33"/>
      <c r="JPA244" s="33"/>
      <c r="JPB244" s="33"/>
      <c r="JPC244" s="33"/>
      <c r="JPD244" s="33"/>
      <c r="JPE244" s="33"/>
      <c r="JPF244" s="33"/>
      <c r="JPG244" s="33"/>
      <c r="JPH244" s="33"/>
      <c r="JPI244" s="33"/>
      <c r="JPJ244" s="33"/>
      <c r="JPK244" s="33"/>
      <c r="JPL244" s="33"/>
      <c r="JPM244" s="33"/>
      <c r="JPN244" s="33"/>
      <c r="JPO244" s="33"/>
      <c r="JPP244" s="33"/>
      <c r="JPQ244" s="33"/>
      <c r="JPR244" s="33"/>
      <c r="JPS244" s="33"/>
      <c r="JPT244" s="33"/>
      <c r="JPU244" s="33"/>
      <c r="JPV244" s="33"/>
      <c r="JPW244" s="33"/>
      <c r="JPX244" s="33"/>
      <c r="JPY244" s="33"/>
      <c r="JPZ244" s="33"/>
      <c r="JQA244" s="33"/>
      <c r="JQB244" s="33"/>
      <c r="JQC244" s="33"/>
      <c r="JQD244" s="33"/>
      <c r="JQE244" s="33"/>
      <c r="JQF244" s="33"/>
      <c r="JQG244" s="33"/>
      <c r="JQH244" s="33"/>
      <c r="JQI244" s="33"/>
      <c r="JQJ244" s="33"/>
      <c r="JQK244" s="33"/>
      <c r="JQL244" s="33"/>
      <c r="JQM244" s="33"/>
      <c r="JQN244" s="33"/>
      <c r="JQO244" s="33"/>
      <c r="JQP244" s="33"/>
      <c r="JQQ244" s="33"/>
      <c r="JQR244" s="33"/>
      <c r="JQS244" s="33"/>
      <c r="JQT244" s="33"/>
      <c r="JQU244" s="33"/>
      <c r="JQV244" s="33"/>
      <c r="JQW244" s="33"/>
      <c r="JQX244" s="33"/>
      <c r="JQY244" s="33"/>
      <c r="JQZ244" s="33"/>
      <c r="JRA244" s="33"/>
      <c r="JRB244" s="33"/>
      <c r="JRC244" s="33"/>
      <c r="JRD244" s="33"/>
      <c r="JRE244" s="33"/>
      <c r="JRF244" s="33"/>
      <c r="JRG244" s="33"/>
      <c r="JRH244" s="33"/>
      <c r="JRI244" s="33"/>
      <c r="JRJ244" s="33"/>
      <c r="JRK244" s="33"/>
      <c r="JRL244" s="33"/>
      <c r="JRM244" s="33"/>
      <c r="JRN244" s="33"/>
      <c r="JRO244" s="33"/>
      <c r="JRP244" s="33"/>
      <c r="JRQ244" s="33"/>
      <c r="JRR244" s="33"/>
      <c r="JRS244" s="33"/>
      <c r="JRT244" s="33"/>
      <c r="JRU244" s="33"/>
      <c r="JRV244" s="33"/>
      <c r="JRW244" s="33"/>
      <c r="JRX244" s="33"/>
      <c r="JRY244" s="33"/>
      <c r="JRZ244" s="33"/>
      <c r="JSA244" s="33"/>
      <c r="JSB244" s="33"/>
      <c r="JSC244" s="33"/>
      <c r="JSD244" s="33"/>
      <c r="JSE244" s="33"/>
      <c r="JSF244" s="33"/>
      <c r="JSG244" s="33"/>
      <c r="JSH244" s="33"/>
      <c r="JSI244" s="33"/>
      <c r="JSJ244" s="33"/>
      <c r="JSK244" s="33"/>
      <c r="JSL244" s="33"/>
      <c r="JSM244" s="33"/>
      <c r="JSN244" s="33"/>
      <c r="JSO244" s="33"/>
      <c r="JSP244" s="33"/>
      <c r="JSQ244" s="33"/>
      <c r="JSR244" s="33"/>
      <c r="JSS244" s="33"/>
      <c r="JST244" s="33"/>
      <c r="JSU244" s="33"/>
      <c r="JSV244" s="33"/>
      <c r="JSW244" s="33"/>
      <c r="JSX244" s="33"/>
      <c r="JSY244" s="33"/>
      <c r="JSZ244" s="33"/>
      <c r="JTA244" s="33"/>
      <c r="JTB244" s="33"/>
      <c r="JTC244" s="33"/>
      <c r="JTD244" s="33"/>
      <c r="JTE244" s="33"/>
      <c r="JTF244" s="33"/>
      <c r="JTG244" s="33"/>
      <c r="JTH244" s="33"/>
      <c r="JTI244" s="33"/>
      <c r="JTJ244" s="33"/>
      <c r="JTK244" s="33"/>
      <c r="JTL244" s="33"/>
      <c r="JTM244" s="33"/>
      <c r="JTN244" s="33"/>
      <c r="JTO244" s="33"/>
      <c r="JTP244" s="33"/>
      <c r="JTQ244" s="33"/>
      <c r="JTR244" s="33"/>
      <c r="JTS244" s="33"/>
      <c r="JTT244" s="33"/>
      <c r="JTU244" s="33"/>
      <c r="JTV244" s="33"/>
      <c r="JTW244" s="33"/>
      <c r="JTX244" s="33"/>
      <c r="JTY244" s="33"/>
      <c r="JTZ244" s="33"/>
      <c r="JUA244" s="33"/>
      <c r="JUB244" s="33"/>
      <c r="JUC244" s="33"/>
      <c r="JUD244" s="33"/>
      <c r="JUE244" s="33"/>
      <c r="JUF244" s="33"/>
      <c r="JUG244" s="33"/>
      <c r="JUH244" s="33"/>
      <c r="JUI244" s="33"/>
      <c r="JUJ244" s="33"/>
      <c r="JUK244" s="33"/>
      <c r="JUL244" s="33"/>
      <c r="JUM244" s="33"/>
      <c r="JUN244" s="33"/>
      <c r="JUO244" s="33"/>
      <c r="JUP244" s="33"/>
      <c r="JUQ244" s="33"/>
      <c r="JUR244" s="33"/>
      <c r="JUS244" s="33"/>
      <c r="JUT244" s="33"/>
      <c r="JUU244" s="33"/>
      <c r="JUV244" s="33"/>
      <c r="JUW244" s="33"/>
      <c r="JUX244" s="33"/>
      <c r="JUY244" s="33"/>
      <c r="JUZ244" s="33"/>
      <c r="JVA244" s="33"/>
      <c r="JVB244" s="33"/>
      <c r="JVC244" s="33"/>
      <c r="JVD244" s="33"/>
      <c r="JVE244" s="33"/>
      <c r="JVF244" s="33"/>
      <c r="JVG244" s="33"/>
      <c r="JVH244" s="33"/>
      <c r="JVI244" s="33"/>
      <c r="JVJ244" s="33"/>
      <c r="JVK244" s="33"/>
      <c r="JVL244" s="33"/>
      <c r="JVM244" s="33"/>
      <c r="JVN244" s="33"/>
      <c r="JVO244" s="33"/>
      <c r="JVP244" s="33"/>
      <c r="JVQ244" s="33"/>
      <c r="JVR244" s="33"/>
      <c r="JVS244" s="33"/>
      <c r="JVT244" s="33"/>
      <c r="JVU244" s="33"/>
      <c r="JVV244" s="33"/>
      <c r="JVW244" s="33"/>
      <c r="JVX244" s="33"/>
      <c r="JVY244" s="33"/>
      <c r="JVZ244" s="33"/>
      <c r="JWA244" s="33"/>
      <c r="JWB244" s="33"/>
      <c r="JWC244" s="33"/>
      <c r="JWD244" s="33"/>
      <c r="JWE244" s="33"/>
      <c r="JWF244" s="33"/>
      <c r="JWG244" s="33"/>
      <c r="JWH244" s="33"/>
      <c r="JWI244" s="33"/>
      <c r="JWJ244" s="33"/>
      <c r="JWK244" s="33"/>
      <c r="JWL244" s="33"/>
      <c r="JWM244" s="33"/>
      <c r="JWN244" s="33"/>
      <c r="JWO244" s="33"/>
      <c r="JWP244" s="33"/>
      <c r="JWQ244" s="33"/>
      <c r="JWR244" s="33"/>
      <c r="JWS244" s="33"/>
      <c r="JWT244" s="33"/>
      <c r="JWU244" s="33"/>
      <c r="JWV244" s="33"/>
      <c r="JWW244" s="33"/>
      <c r="JWX244" s="33"/>
      <c r="JWY244" s="33"/>
      <c r="JWZ244" s="33"/>
      <c r="JXA244" s="33"/>
      <c r="JXB244" s="33"/>
      <c r="JXC244" s="33"/>
      <c r="JXD244" s="33"/>
      <c r="JXE244" s="33"/>
      <c r="JXF244" s="33"/>
      <c r="JXG244" s="33"/>
      <c r="JXH244" s="33"/>
      <c r="JXI244" s="33"/>
      <c r="JXJ244" s="33"/>
      <c r="JXK244" s="33"/>
      <c r="JXL244" s="33"/>
      <c r="JXM244" s="33"/>
      <c r="JXN244" s="33"/>
      <c r="JXO244" s="33"/>
      <c r="JXP244" s="33"/>
      <c r="JXQ244" s="33"/>
      <c r="JXR244" s="33"/>
      <c r="JXS244" s="33"/>
      <c r="JXT244" s="33"/>
      <c r="JXU244" s="33"/>
      <c r="JXV244" s="33"/>
      <c r="JXW244" s="33"/>
      <c r="JXX244" s="33"/>
      <c r="JXY244" s="33"/>
      <c r="JXZ244" s="33"/>
      <c r="JYA244" s="33"/>
      <c r="JYB244" s="33"/>
      <c r="JYC244" s="33"/>
      <c r="JYD244" s="33"/>
      <c r="JYE244" s="33"/>
      <c r="JYF244" s="33"/>
      <c r="JYG244" s="33"/>
      <c r="JYH244" s="33"/>
      <c r="JYI244" s="33"/>
      <c r="JYJ244" s="33"/>
      <c r="JYK244" s="33"/>
      <c r="JYL244" s="33"/>
      <c r="JYM244" s="33"/>
      <c r="JYN244" s="33"/>
      <c r="JYO244" s="33"/>
      <c r="JYP244" s="33"/>
      <c r="JYQ244" s="33"/>
      <c r="JYR244" s="33"/>
      <c r="JYS244" s="33"/>
      <c r="JYT244" s="33"/>
      <c r="JYU244" s="33"/>
      <c r="JYV244" s="33"/>
      <c r="JYW244" s="33"/>
      <c r="JYX244" s="33"/>
      <c r="JYY244" s="33"/>
      <c r="JYZ244" s="33"/>
      <c r="JZA244" s="33"/>
      <c r="JZB244" s="33"/>
      <c r="JZC244" s="33"/>
      <c r="JZD244" s="33"/>
      <c r="JZE244" s="33"/>
      <c r="JZF244" s="33"/>
      <c r="JZG244" s="33"/>
      <c r="JZH244" s="33"/>
      <c r="JZI244" s="33"/>
      <c r="JZJ244" s="33"/>
      <c r="JZK244" s="33"/>
      <c r="JZL244" s="33"/>
      <c r="JZM244" s="33"/>
      <c r="JZN244" s="33"/>
      <c r="JZO244" s="33"/>
      <c r="JZP244" s="33"/>
      <c r="JZQ244" s="33"/>
      <c r="JZR244" s="33"/>
      <c r="JZS244" s="33"/>
      <c r="JZT244" s="33"/>
      <c r="JZU244" s="33"/>
      <c r="JZV244" s="33"/>
      <c r="JZW244" s="33"/>
      <c r="JZX244" s="33"/>
      <c r="JZY244" s="33"/>
      <c r="JZZ244" s="33"/>
      <c r="KAA244" s="33"/>
      <c r="KAB244" s="33"/>
      <c r="KAC244" s="33"/>
      <c r="KAD244" s="33"/>
      <c r="KAE244" s="33"/>
      <c r="KAF244" s="33"/>
      <c r="KAG244" s="33"/>
      <c r="KAH244" s="33"/>
      <c r="KAI244" s="33"/>
      <c r="KAJ244" s="33"/>
      <c r="KAK244" s="33"/>
      <c r="KAL244" s="33"/>
      <c r="KAM244" s="33"/>
      <c r="KAN244" s="33"/>
      <c r="KAO244" s="33"/>
      <c r="KAP244" s="33"/>
      <c r="KAQ244" s="33"/>
      <c r="KAR244" s="33"/>
      <c r="KAS244" s="33"/>
      <c r="KAT244" s="33"/>
      <c r="KAU244" s="33"/>
      <c r="KAV244" s="33"/>
      <c r="KAW244" s="33"/>
      <c r="KAX244" s="33"/>
      <c r="KAY244" s="33"/>
      <c r="KAZ244" s="33"/>
      <c r="KBA244" s="33"/>
      <c r="KBB244" s="33"/>
      <c r="KBC244" s="33"/>
      <c r="KBD244" s="33"/>
      <c r="KBE244" s="33"/>
      <c r="KBF244" s="33"/>
      <c r="KBG244" s="33"/>
      <c r="KBH244" s="33"/>
      <c r="KBI244" s="33"/>
      <c r="KBJ244" s="33"/>
      <c r="KBK244" s="33"/>
      <c r="KBL244" s="33"/>
      <c r="KBM244" s="33"/>
      <c r="KBN244" s="33"/>
      <c r="KBO244" s="33"/>
      <c r="KBP244" s="33"/>
      <c r="KBQ244" s="33"/>
      <c r="KBR244" s="33"/>
      <c r="KBS244" s="33"/>
      <c r="KBT244" s="33"/>
      <c r="KBU244" s="33"/>
      <c r="KBV244" s="33"/>
      <c r="KBW244" s="33"/>
      <c r="KBX244" s="33"/>
      <c r="KBY244" s="33"/>
      <c r="KBZ244" s="33"/>
      <c r="KCA244" s="33"/>
      <c r="KCB244" s="33"/>
      <c r="KCC244" s="33"/>
      <c r="KCD244" s="33"/>
      <c r="KCE244" s="33"/>
      <c r="KCF244" s="33"/>
      <c r="KCG244" s="33"/>
      <c r="KCH244" s="33"/>
      <c r="KCI244" s="33"/>
      <c r="KCJ244" s="33"/>
      <c r="KCK244" s="33"/>
      <c r="KCL244" s="33"/>
      <c r="KCM244" s="33"/>
      <c r="KCN244" s="33"/>
      <c r="KCO244" s="33"/>
      <c r="KCP244" s="33"/>
      <c r="KCQ244" s="33"/>
      <c r="KCR244" s="33"/>
      <c r="KCS244" s="33"/>
      <c r="KCT244" s="33"/>
      <c r="KCU244" s="33"/>
      <c r="KCV244" s="33"/>
      <c r="KCW244" s="33"/>
      <c r="KCX244" s="33"/>
      <c r="KCY244" s="33"/>
      <c r="KCZ244" s="33"/>
      <c r="KDA244" s="33"/>
      <c r="KDB244" s="33"/>
      <c r="KDC244" s="33"/>
      <c r="KDD244" s="33"/>
      <c r="KDE244" s="33"/>
      <c r="KDF244" s="33"/>
      <c r="KDG244" s="33"/>
      <c r="KDH244" s="33"/>
      <c r="KDI244" s="33"/>
      <c r="KDJ244" s="33"/>
      <c r="KDK244" s="33"/>
      <c r="KDL244" s="33"/>
      <c r="KDM244" s="33"/>
      <c r="KDN244" s="33"/>
      <c r="KDO244" s="33"/>
      <c r="KDP244" s="33"/>
      <c r="KDQ244" s="33"/>
      <c r="KDR244" s="33"/>
      <c r="KDS244" s="33"/>
      <c r="KDT244" s="33"/>
      <c r="KDU244" s="33"/>
      <c r="KDV244" s="33"/>
      <c r="KDW244" s="33"/>
      <c r="KDX244" s="33"/>
      <c r="KDY244" s="33"/>
      <c r="KDZ244" s="33"/>
      <c r="KEA244" s="33"/>
      <c r="KEB244" s="33"/>
      <c r="KEC244" s="33"/>
      <c r="KED244" s="33"/>
      <c r="KEE244" s="33"/>
      <c r="KEF244" s="33"/>
      <c r="KEG244" s="33"/>
      <c r="KEH244" s="33"/>
      <c r="KEI244" s="33"/>
      <c r="KEJ244" s="33"/>
      <c r="KEK244" s="33"/>
      <c r="KEL244" s="33"/>
      <c r="KEM244" s="33"/>
      <c r="KEN244" s="33"/>
      <c r="KEO244" s="33"/>
      <c r="KEP244" s="33"/>
      <c r="KEQ244" s="33"/>
      <c r="KER244" s="33"/>
      <c r="KES244" s="33"/>
      <c r="KET244" s="33"/>
      <c r="KEU244" s="33"/>
      <c r="KEV244" s="33"/>
      <c r="KEW244" s="33"/>
      <c r="KEX244" s="33"/>
      <c r="KEY244" s="33"/>
      <c r="KEZ244" s="33"/>
      <c r="KFA244" s="33"/>
      <c r="KFB244" s="33"/>
      <c r="KFC244" s="33"/>
      <c r="KFD244" s="33"/>
      <c r="KFE244" s="33"/>
      <c r="KFF244" s="33"/>
      <c r="KFG244" s="33"/>
      <c r="KFH244" s="33"/>
      <c r="KFI244" s="33"/>
      <c r="KFJ244" s="33"/>
      <c r="KFK244" s="33"/>
      <c r="KFL244" s="33"/>
      <c r="KFM244" s="33"/>
      <c r="KFN244" s="33"/>
      <c r="KFO244" s="33"/>
      <c r="KFP244" s="33"/>
      <c r="KFQ244" s="33"/>
      <c r="KFR244" s="33"/>
      <c r="KFS244" s="33"/>
      <c r="KFT244" s="33"/>
      <c r="KFU244" s="33"/>
      <c r="KFV244" s="33"/>
      <c r="KFW244" s="33"/>
      <c r="KFX244" s="33"/>
      <c r="KFY244" s="33"/>
      <c r="KFZ244" s="33"/>
      <c r="KGA244" s="33"/>
      <c r="KGB244" s="33"/>
      <c r="KGC244" s="33"/>
      <c r="KGD244" s="33"/>
      <c r="KGE244" s="33"/>
      <c r="KGF244" s="33"/>
      <c r="KGG244" s="33"/>
      <c r="KGH244" s="33"/>
      <c r="KGI244" s="33"/>
      <c r="KGJ244" s="33"/>
      <c r="KGK244" s="33"/>
      <c r="KGL244" s="33"/>
      <c r="KGM244" s="33"/>
      <c r="KGN244" s="33"/>
      <c r="KGO244" s="33"/>
      <c r="KGP244" s="33"/>
      <c r="KGQ244" s="33"/>
      <c r="KGR244" s="33"/>
      <c r="KGS244" s="33"/>
      <c r="KGT244" s="33"/>
      <c r="KGU244" s="33"/>
      <c r="KGV244" s="33"/>
      <c r="KGW244" s="33"/>
      <c r="KGX244" s="33"/>
      <c r="KGY244" s="33"/>
      <c r="KGZ244" s="33"/>
      <c r="KHA244" s="33"/>
      <c r="KHB244" s="33"/>
      <c r="KHC244" s="33"/>
      <c r="KHD244" s="33"/>
      <c r="KHE244" s="33"/>
      <c r="KHF244" s="33"/>
      <c r="KHG244" s="33"/>
      <c r="KHH244" s="33"/>
      <c r="KHI244" s="33"/>
      <c r="KHJ244" s="33"/>
      <c r="KHK244" s="33"/>
      <c r="KHL244" s="33"/>
      <c r="KHM244" s="33"/>
      <c r="KHN244" s="33"/>
      <c r="KHO244" s="33"/>
      <c r="KHP244" s="33"/>
      <c r="KHQ244" s="33"/>
      <c r="KHR244" s="33"/>
      <c r="KHS244" s="33"/>
      <c r="KHT244" s="33"/>
      <c r="KHU244" s="33"/>
      <c r="KHV244" s="33"/>
      <c r="KHW244" s="33"/>
      <c r="KHX244" s="33"/>
      <c r="KHY244" s="33"/>
      <c r="KHZ244" s="33"/>
      <c r="KIA244" s="33"/>
      <c r="KIB244" s="33"/>
      <c r="KIC244" s="33"/>
      <c r="KID244" s="33"/>
      <c r="KIE244" s="33"/>
      <c r="KIF244" s="33"/>
      <c r="KIG244" s="33"/>
      <c r="KIH244" s="33"/>
      <c r="KII244" s="33"/>
      <c r="KIJ244" s="33"/>
      <c r="KIK244" s="33"/>
      <c r="KIL244" s="33"/>
      <c r="KIM244" s="33"/>
      <c r="KIN244" s="33"/>
      <c r="KIO244" s="33"/>
      <c r="KIP244" s="33"/>
      <c r="KIQ244" s="33"/>
      <c r="KIR244" s="33"/>
      <c r="KIS244" s="33"/>
      <c r="KIT244" s="33"/>
      <c r="KIU244" s="33"/>
      <c r="KIV244" s="33"/>
      <c r="KIW244" s="33"/>
      <c r="KIX244" s="33"/>
      <c r="KIY244" s="33"/>
      <c r="KIZ244" s="33"/>
      <c r="KJA244" s="33"/>
      <c r="KJB244" s="33"/>
      <c r="KJC244" s="33"/>
      <c r="KJD244" s="33"/>
      <c r="KJE244" s="33"/>
      <c r="KJF244" s="33"/>
      <c r="KJG244" s="33"/>
      <c r="KJH244" s="33"/>
      <c r="KJI244" s="33"/>
      <c r="KJJ244" s="33"/>
      <c r="KJK244" s="33"/>
      <c r="KJL244" s="33"/>
      <c r="KJM244" s="33"/>
      <c r="KJN244" s="33"/>
      <c r="KJO244" s="33"/>
      <c r="KJP244" s="33"/>
      <c r="KJQ244" s="33"/>
      <c r="KJR244" s="33"/>
      <c r="KJS244" s="33"/>
      <c r="KJT244" s="33"/>
      <c r="KJU244" s="33"/>
      <c r="KJV244" s="33"/>
      <c r="KJW244" s="33"/>
      <c r="KJX244" s="33"/>
      <c r="KJY244" s="33"/>
      <c r="KJZ244" s="33"/>
      <c r="KKA244" s="33"/>
      <c r="KKB244" s="33"/>
      <c r="KKC244" s="33"/>
      <c r="KKD244" s="33"/>
      <c r="KKE244" s="33"/>
      <c r="KKF244" s="33"/>
      <c r="KKG244" s="33"/>
      <c r="KKH244" s="33"/>
      <c r="KKI244" s="33"/>
      <c r="KKJ244" s="33"/>
      <c r="KKK244" s="33"/>
      <c r="KKL244" s="33"/>
      <c r="KKM244" s="33"/>
      <c r="KKN244" s="33"/>
      <c r="KKO244" s="33"/>
      <c r="KKP244" s="33"/>
      <c r="KKQ244" s="33"/>
      <c r="KKR244" s="33"/>
      <c r="KKS244" s="33"/>
      <c r="KKT244" s="33"/>
      <c r="KKU244" s="33"/>
      <c r="KKV244" s="33"/>
      <c r="KKW244" s="33"/>
      <c r="KKX244" s="33"/>
      <c r="KKY244" s="33"/>
      <c r="KKZ244" s="33"/>
      <c r="KLA244" s="33"/>
      <c r="KLB244" s="33"/>
      <c r="KLC244" s="33"/>
      <c r="KLD244" s="33"/>
      <c r="KLE244" s="33"/>
      <c r="KLF244" s="33"/>
      <c r="KLG244" s="33"/>
      <c r="KLH244" s="33"/>
      <c r="KLI244" s="33"/>
      <c r="KLJ244" s="33"/>
      <c r="KLK244" s="33"/>
      <c r="KLL244" s="33"/>
      <c r="KLM244" s="33"/>
      <c r="KLN244" s="33"/>
      <c r="KLO244" s="33"/>
      <c r="KLP244" s="33"/>
      <c r="KLQ244" s="33"/>
      <c r="KLR244" s="33"/>
      <c r="KLS244" s="33"/>
      <c r="KLT244" s="33"/>
      <c r="KLU244" s="33"/>
      <c r="KLV244" s="33"/>
      <c r="KLW244" s="33"/>
      <c r="KLX244" s="33"/>
      <c r="KLY244" s="33"/>
      <c r="KLZ244" s="33"/>
      <c r="KMA244" s="33"/>
      <c r="KMB244" s="33"/>
      <c r="KMC244" s="33"/>
      <c r="KMD244" s="33"/>
      <c r="KME244" s="33"/>
      <c r="KMF244" s="33"/>
      <c r="KMG244" s="33"/>
      <c r="KMH244" s="33"/>
      <c r="KMI244" s="33"/>
      <c r="KMJ244" s="33"/>
      <c r="KMK244" s="33"/>
      <c r="KML244" s="33"/>
      <c r="KMM244" s="33"/>
      <c r="KMN244" s="33"/>
      <c r="KMO244" s="33"/>
      <c r="KMP244" s="33"/>
      <c r="KMQ244" s="33"/>
      <c r="KMR244" s="33"/>
      <c r="KMS244" s="33"/>
      <c r="KMT244" s="33"/>
      <c r="KMU244" s="33"/>
      <c r="KMV244" s="33"/>
      <c r="KMW244" s="33"/>
      <c r="KMX244" s="33"/>
      <c r="KMY244" s="33"/>
      <c r="KMZ244" s="33"/>
      <c r="KNA244" s="33"/>
      <c r="KNB244" s="33"/>
      <c r="KNC244" s="33"/>
      <c r="KND244" s="33"/>
      <c r="KNE244" s="33"/>
      <c r="KNF244" s="33"/>
      <c r="KNG244" s="33"/>
      <c r="KNH244" s="33"/>
      <c r="KNI244" s="33"/>
      <c r="KNJ244" s="33"/>
      <c r="KNK244" s="33"/>
      <c r="KNL244" s="33"/>
      <c r="KNM244" s="33"/>
      <c r="KNN244" s="33"/>
      <c r="KNO244" s="33"/>
      <c r="KNP244" s="33"/>
      <c r="KNQ244" s="33"/>
      <c r="KNR244" s="33"/>
      <c r="KNS244" s="33"/>
      <c r="KNT244" s="33"/>
      <c r="KNU244" s="33"/>
      <c r="KNV244" s="33"/>
      <c r="KNW244" s="33"/>
      <c r="KNX244" s="33"/>
      <c r="KNY244" s="33"/>
      <c r="KNZ244" s="33"/>
      <c r="KOA244" s="33"/>
      <c r="KOB244" s="33"/>
      <c r="KOC244" s="33"/>
      <c r="KOD244" s="33"/>
      <c r="KOE244" s="33"/>
      <c r="KOF244" s="33"/>
      <c r="KOG244" s="33"/>
      <c r="KOH244" s="33"/>
      <c r="KOI244" s="33"/>
      <c r="KOJ244" s="33"/>
      <c r="KOK244" s="33"/>
      <c r="KOL244" s="33"/>
      <c r="KOM244" s="33"/>
      <c r="KON244" s="33"/>
      <c r="KOO244" s="33"/>
      <c r="KOP244" s="33"/>
      <c r="KOQ244" s="33"/>
      <c r="KOR244" s="33"/>
      <c r="KOS244" s="33"/>
      <c r="KOT244" s="33"/>
      <c r="KOU244" s="33"/>
      <c r="KOV244" s="33"/>
      <c r="KOW244" s="33"/>
      <c r="KOX244" s="33"/>
      <c r="KOY244" s="33"/>
      <c r="KOZ244" s="33"/>
      <c r="KPA244" s="33"/>
      <c r="KPB244" s="33"/>
      <c r="KPC244" s="33"/>
      <c r="KPD244" s="33"/>
      <c r="KPE244" s="33"/>
      <c r="KPF244" s="33"/>
      <c r="KPG244" s="33"/>
      <c r="KPH244" s="33"/>
      <c r="KPI244" s="33"/>
      <c r="KPJ244" s="33"/>
      <c r="KPK244" s="33"/>
      <c r="KPL244" s="33"/>
      <c r="KPM244" s="33"/>
      <c r="KPN244" s="33"/>
      <c r="KPO244" s="33"/>
      <c r="KPP244" s="33"/>
      <c r="KPQ244" s="33"/>
      <c r="KPR244" s="33"/>
      <c r="KPS244" s="33"/>
      <c r="KPT244" s="33"/>
      <c r="KPU244" s="33"/>
      <c r="KPV244" s="33"/>
      <c r="KPW244" s="33"/>
      <c r="KPX244" s="33"/>
      <c r="KPY244" s="33"/>
      <c r="KPZ244" s="33"/>
      <c r="KQA244" s="33"/>
      <c r="KQB244" s="33"/>
      <c r="KQC244" s="33"/>
      <c r="KQD244" s="33"/>
      <c r="KQE244" s="33"/>
      <c r="KQF244" s="33"/>
      <c r="KQG244" s="33"/>
      <c r="KQH244" s="33"/>
      <c r="KQI244" s="33"/>
      <c r="KQJ244" s="33"/>
      <c r="KQK244" s="33"/>
      <c r="KQL244" s="33"/>
      <c r="KQM244" s="33"/>
      <c r="KQN244" s="33"/>
      <c r="KQO244" s="33"/>
      <c r="KQP244" s="33"/>
      <c r="KQQ244" s="33"/>
      <c r="KQR244" s="33"/>
      <c r="KQS244" s="33"/>
      <c r="KQT244" s="33"/>
      <c r="KQU244" s="33"/>
      <c r="KQV244" s="33"/>
      <c r="KQW244" s="33"/>
      <c r="KQX244" s="33"/>
      <c r="KQY244" s="33"/>
      <c r="KQZ244" s="33"/>
      <c r="KRA244" s="33"/>
      <c r="KRB244" s="33"/>
      <c r="KRC244" s="33"/>
      <c r="KRD244" s="33"/>
      <c r="KRE244" s="33"/>
      <c r="KRF244" s="33"/>
      <c r="KRG244" s="33"/>
      <c r="KRH244" s="33"/>
      <c r="KRI244" s="33"/>
      <c r="KRJ244" s="33"/>
      <c r="KRK244" s="33"/>
      <c r="KRL244" s="33"/>
      <c r="KRM244" s="33"/>
      <c r="KRN244" s="33"/>
      <c r="KRO244" s="33"/>
      <c r="KRP244" s="33"/>
      <c r="KRQ244" s="33"/>
      <c r="KRR244" s="33"/>
      <c r="KRS244" s="33"/>
      <c r="KRT244" s="33"/>
      <c r="KRU244" s="33"/>
      <c r="KRV244" s="33"/>
      <c r="KRW244" s="33"/>
      <c r="KRX244" s="33"/>
      <c r="KRY244" s="33"/>
      <c r="KRZ244" s="33"/>
      <c r="KSA244" s="33"/>
      <c r="KSB244" s="33"/>
      <c r="KSC244" s="33"/>
      <c r="KSD244" s="33"/>
      <c r="KSE244" s="33"/>
      <c r="KSF244" s="33"/>
      <c r="KSG244" s="33"/>
      <c r="KSH244" s="33"/>
      <c r="KSI244" s="33"/>
      <c r="KSJ244" s="33"/>
      <c r="KSK244" s="33"/>
      <c r="KSL244" s="33"/>
      <c r="KSM244" s="33"/>
      <c r="KSN244" s="33"/>
      <c r="KSO244" s="33"/>
      <c r="KSP244" s="33"/>
      <c r="KSQ244" s="33"/>
      <c r="KSR244" s="33"/>
      <c r="KSS244" s="33"/>
      <c r="KST244" s="33"/>
      <c r="KSU244" s="33"/>
      <c r="KSV244" s="33"/>
      <c r="KSW244" s="33"/>
      <c r="KSX244" s="33"/>
      <c r="KSY244" s="33"/>
      <c r="KSZ244" s="33"/>
      <c r="KTA244" s="33"/>
      <c r="KTB244" s="33"/>
      <c r="KTC244" s="33"/>
      <c r="KTD244" s="33"/>
      <c r="KTE244" s="33"/>
      <c r="KTF244" s="33"/>
      <c r="KTG244" s="33"/>
      <c r="KTH244" s="33"/>
      <c r="KTI244" s="33"/>
      <c r="KTJ244" s="33"/>
      <c r="KTK244" s="33"/>
      <c r="KTL244" s="33"/>
      <c r="KTM244" s="33"/>
      <c r="KTN244" s="33"/>
      <c r="KTO244" s="33"/>
      <c r="KTP244" s="33"/>
      <c r="KTQ244" s="33"/>
      <c r="KTR244" s="33"/>
      <c r="KTS244" s="33"/>
      <c r="KTT244" s="33"/>
      <c r="KTU244" s="33"/>
      <c r="KTV244" s="33"/>
      <c r="KTW244" s="33"/>
      <c r="KTX244" s="33"/>
      <c r="KTY244" s="33"/>
      <c r="KTZ244" s="33"/>
      <c r="KUA244" s="33"/>
      <c r="KUB244" s="33"/>
      <c r="KUC244" s="33"/>
      <c r="KUD244" s="33"/>
      <c r="KUE244" s="33"/>
      <c r="KUF244" s="33"/>
      <c r="KUG244" s="33"/>
      <c r="KUH244" s="33"/>
      <c r="KUI244" s="33"/>
      <c r="KUJ244" s="33"/>
      <c r="KUK244" s="33"/>
      <c r="KUL244" s="33"/>
      <c r="KUM244" s="33"/>
      <c r="KUN244" s="33"/>
      <c r="KUO244" s="33"/>
      <c r="KUP244" s="33"/>
      <c r="KUQ244" s="33"/>
      <c r="KUR244" s="33"/>
      <c r="KUS244" s="33"/>
      <c r="KUT244" s="33"/>
      <c r="KUU244" s="33"/>
      <c r="KUV244" s="33"/>
      <c r="KUW244" s="33"/>
      <c r="KUX244" s="33"/>
      <c r="KUY244" s="33"/>
      <c r="KUZ244" s="33"/>
      <c r="KVA244" s="33"/>
      <c r="KVB244" s="33"/>
      <c r="KVC244" s="33"/>
      <c r="KVD244" s="33"/>
      <c r="KVE244" s="33"/>
      <c r="KVF244" s="33"/>
      <c r="KVG244" s="33"/>
      <c r="KVH244" s="33"/>
      <c r="KVI244" s="33"/>
      <c r="KVJ244" s="33"/>
      <c r="KVK244" s="33"/>
      <c r="KVL244" s="33"/>
      <c r="KVM244" s="33"/>
      <c r="KVN244" s="33"/>
      <c r="KVO244" s="33"/>
      <c r="KVP244" s="33"/>
      <c r="KVQ244" s="33"/>
      <c r="KVR244" s="33"/>
      <c r="KVS244" s="33"/>
      <c r="KVT244" s="33"/>
      <c r="KVU244" s="33"/>
      <c r="KVV244" s="33"/>
      <c r="KVW244" s="33"/>
      <c r="KVX244" s="33"/>
      <c r="KVY244" s="33"/>
      <c r="KVZ244" s="33"/>
      <c r="KWA244" s="33"/>
      <c r="KWB244" s="33"/>
      <c r="KWC244" s="33"/>
      <c r="KWD244" s="33"/>
      <c r="KWE244" s="33"/>
      <c r="KWF244" s="33"/>
      <c r="KWG244" s="33"/>
      <c r="KWH244" s="33"/>
      <c r="KWI244" s="33"/>
      <c r="KWJ244" s="33"/>
      <c r="KWK244" s="33"/>
      <c r="KWL244" s="33"/>
      <c r="KWM244" s="33"/>
      <c r="KWN244" s="33"/>
      <c r="KWO244" s="33"/>
      <c r="KWP244" s="33"/>
      <c r="KWQ244" s="33"/>
      <c r="KWR244" s="33"/>
      <c r="KWS244" s="33"/>
      <c r="KWT244" s="33"/>
      <c r="KWU244" s="33"/>
      <c r="KWV244" s="33"/>
      <c r="KWW244" s="33"/>
      <c r="KWX244" s="33"/>
      <c r="KWY244" s="33"/>
      <c r="KWZ244" s="33"/>
      <c r="KXA244" s="33"/>
      <c r="KXB244" s="33"/>
      <c r="KXC244" s="33"/>
      <c r="KXD244" s="33"/>
      <c r="KXE244" s="33"/>
      <c r="KXF244" s="33"/>
      <c r="KXG244" s="33"/>
      <c r="KXH244" s="33"/>
      <c r="KXI244" s="33"/>
      <c r="KXJ244" s="33"/>
      <c r="KXK244" s="33"/>
      <c r="KXL244" s="33"/>
      <c r="KXM244" s="33"/>
      <c r="KXN244" s="33"/>
      <c r="KXO244" s="33"/>
      <c r="KXP244" s="33"/>
      <c r="KXQ244" s="33"/>
      <c r="KXR244" s="33"/>
      <c r="KXS244" s="33"/>
      <c r="KXT244" s="33"/>
      <c r="KXU244" s="33"/>
      <c r="KXV244" s="33"/>
      <c r="KXW244" s="33"/>
      <c r="KXX244" s="33"/>
      <c r="KXY244" s="33"/>
      <c r="KXZ244" s="33"/>
      <c r="KYA244" s="33"/>
      <c r="KYB244" s="33"/>
      <c r="KYC244" s="33"/>
      <c r="KYD244" s="33"/>
      <c r="KYE244" s="33"/>
      <c r="KYF244" s="33"/>
      <c r="KYG244" s="33"/>
      <c r="KYH244" s="33"/>
      <c r="KYI244" s="33"/>
      <c r="KYJ244" s="33"/>
      <c r="KYK244" s="33"/>
      <c r="KYL244" s="33"/>
      <c r="KYM244" s="33"/>
      <c r="KYN244" s="33"/>
      <c r="KYO244" s="33"/>
      <c r="KYP244" s="33"/>
      <c r="KYQ244" s="33"/>
      <c r="KYR244" s="33"/>
      <c r="KYS244" s="33"/>
      <c r="KYT244" s="33"/>
      <c r="KYU244" s="33"/>
      <c r="KYV244" s="33"/>
      <c r="KYW244" s="33"/>
      <c r="KYX244" s="33"/>
      <c r="KYY244" s="33"/>
      <c r="KYZ244" s="33"/>
      <c r="KZA244" s="33"/>
      <c r="KZB244" s="33"/>
      <c r="KZC244" s="33"/>
      <c r="KZD244" s="33"/>
      <c r="KZE244" s="33"/>
      <c r="KZF244" s="33"/>
      <c r="KZG244" s="33"/>
      <c r="KZH244" s="33"/>
      <c r="KZI244" s="33"/>
      <c r="KZJ244" s="33"/>
      <c r="KZK244" s="33"/>
      <c r="KZL244" s="33"/>
      <c r="KZM244" s="33"/>
      <c r="KZN244" s="33"/>
      <c r="KZO244" s="33"/>
      <c r="KZP244" s="33"/>
      <c r="KZQ244" s="33"/>
      <c r="KZR244" s="33"/>
      <c r="KZS244" s="33"/>
      <c r="KZT244" s="33"/>
      <c r="KZU244" s="33"/>
      <c r="KZV244" s="33"/>
      <c r="KZW244" s="33"/>
      <c r="KZX244" s="33"/>
      <c r="KZY244" s="33"/>
      <c r="KZZ244" s="33"/>
      <c r="LAA244" s="33"/>
      <c r="LAB244" s="33"/>
      <c r="LAC244" s="33"/>
      <c r="LAD244" s="33"/>
      <c r="LAE244" s="33"/>
      <c r="LAF244" s="33"/>
      <c r="LAG244" s="33"/>
      <c r="LAH244" s="33"/>
      <c r="LAI244" s="33"/>
      <c r="LAJ244" s="33"/>
      <c r="LAK244" s="33"/>
      <c r="LAL244" s="33"/>
      <c r="LAM244" s="33"/>
      <c r="LAN244" s="33"/>
      <c r="LAO244" s="33"/>
      <c r="LAP244" s="33"/>
      <c r="LAQ244" s="33"/>
      <c r="LAR244" s="33"/>
      <c r="LAS244" s="33"/>
      <c r="LAT244" s="33"/>
      <c r="LAU244" s="33"/>
      <c r="LAV244" s="33"/>
      <c r="LAW244" s="33"/>
      <c r="LAX244" s="33"/>
      <c r="LAY244" s="33"/>
      <c r="LAZ244" s="33"/>
      <c r="LBA244" s="33"/>
      <c r="LBB244" s="33"/>
      <c r="LBC244" s="33"/>
      <c r="LBD244" s="33"/>
      <c r="LBE244" s="33"/>
      <c r="LBF244" s="33"/>
      <c r="LBG244" s="33"/>
      <c r="LBH244" s="33"/>
      <c r="LBI244" s="33"/>
      <c r="LBJ244" s="33"/>
      <c r="LBK244" s="33"/>
      <c r="LBL244" s="33"/>
      <c r="LBM244" s="33"/>
      <c r="LBN244" s="33"/>
      <c r="LBO244" s="33"/>
      <c r="LBP244" s="33"/>
      <c r="LBQ244" s="33"/>
      <c r="LBR244" s="33"/>
      <c r="LBS244" s="33"/>
      <c r="LBT244" s="33"/>
      <c r="LBU244" s="33"/>
      <c r="LBV244" s="33"/>
      <c r="LBW244" s="33"/>
      <c r="LBX244" s="33"/>
      <c r="LBY244" s="33"/>
      <c r="LBZ244" s="33"/>
      <c r="LCA244" s="33"/>
      <c r="LCB244" s="33"/>
      <c r="LCC244" s="33"/>
      <c r="LCD244" s="33"/>
      <c r="LCE244" s="33"/>
      <c r="LCF244" s="33"/>
      <c r="LCG244" s="33"/>
      <c r="LCH244" s="33"/>
      <c r="LCI244" s="33"/>
      <c r="LCJ244" s="33"/>
      <c r="LCK244" s="33"/>
      <c r="LCL244" s="33"/>
      <c r="LCM244" s="33"/>
      <c r="LCN244" s="33"/>
      <c r="LCO244" s="33"/>
      <c r="LCP244" s="33"/>
      <c r="LCQ244" s="33"/>
      <c r="LCR244" s="33"/>
      <c r="LCS244" s="33"/>
      <c r="LCT244" s="33"/>
      <c r="LCU244" s="33"/>
      <c r="LCV244" s="33"/>
      <c r="LCW244" s="33"/>
      <c r="LCX244" s="33"/>
      <c r="LCY244" s="33"/>
      <c r="LCZ244" s="33"/>
      <c r="LDA244" s="33"/>
      <c r="LDB244" s="33"/>
      <c r="LDC244" s="33"/>
      <c r="LDD244" s="33"/>
      <c r="LDE244" s="33"/>
      <c r="LDF244" s="33"/>
      <c r="LDG244" s="33"/>
      <c r="LDH244" s="33"/>
      <c r="LDI244" s="33"/>
      <c r="LDJ244" s="33"/>
      <c r="LDK244" s="33"/>
      <c r="LDL244" s="33"/>
      <c r="LDM244" s="33"/>
      <c r="LDN244" s="33"/>
      <c r="LDO244" s="33"/>
      <c r="LDP244" s="33"/>
      <c r="LDQ244" s="33"/>
      <c r="LDR244" s="33"/>
      <c r="LDS244" s="33"/>
      <c r="LDT244" s="33"/>
      <c r="LDU244" s="33"/>
      <c r="LDV244" s="33"/>
      <c r="LDW244" s="33"/>
      <c r="LDX244" s="33"/>
      <c r="LDY244" s="33"/>
      <c r="LDZ244" s="33"/>
      <c r="LEA244" s="33"/>
      <c r="LEB244" s="33"/>
      <c r="LEC244" s="33"/>
      <c r="LED244" s="33"/>
      <c r="LEE244" s="33"/>
      <c r="LEF244" s="33"/>
      <c r="LEG244" s="33"/>
      <c r="LEH244" s="33"/>
      <c r="LEI244" s="33"/>
      <c r="LEJ244" s="33"/>
      <c r="LEK244" s="33"/>
      <c r="LEL244" s="33"/>
      <c r="LEM244" s="33"/>
      <c r="LEN244" s="33"/>
      <c r="LEO244" s="33"/>
      <c r="LEP244" s="33"/>
      <c r="LEQ244" s="33"/>
      <c r="LER244" s="33"/>
      <c r="LES244" s="33"/>
      <c r="LET244" s="33"/>
      <c r="LEU244" s="33"/>
      <c r="LEV244" s="33"/>
      <c r="LEW244" s="33"/>
      <c r="LEX244" s="33"/>
      <c r="LEY244" s="33"/>
      <c r="LEZ244" s="33"/>
      <c r="LFA244" s="33"/>
      <c r="LFB244" s="33"/>
      <c r="LFC244" s="33"/>
      <c r="LFD244" s="33"/>
      <c r="LFE244" s="33"/>
      <c r="LFF244" s="33"/>
      <c r="LFG244" s="33"/>
      <c r="LFH244" s="33"/>
      <c r="LFI244" s="33"/>
      <c r="LFJ244" s="33"/>
      <c r="LFK244" s="33"/>
      <c r="LFL244" s="33"/>
      <c r="LFM244" s="33"/>
      <c r="LFN244" s="33"/>
      <c r="LFO244" s="33"/>
      <c r="LFP244" s="33"/>
      <c r="LFQ244" s="33"/>
      <c r="LFR244" s="33"/>
      <c r="LFS244" s="33"/>
      <c r="LFT244" s="33"/>
      <c r="LFU244" s="33"/>
      <c r="LFV244" s="33"/>
      <c r="LFW244" s="33"/>
      <c r="LFX244" s="33"/>
      <c r="LFY244" s="33"/>
      <c r="LFZ244" s="33"/>
      <c r="LGA244" s="33"/>
      <c r="LGB244" s="33"/>
      <c r="LGC244" s="33"/>
      <c r="LGD244" s="33"/>
      <c r="LGE244" s="33"/>
      <c r="LGF244" s="33"/>
      <c r="LGG244" s="33"/>
      <c r="LGH244" s="33"/>
      <c r="LGI244" s="33"/>
      <c r="LGJ244" s="33"/>
      <c r="LGK244" s="33"/>
      <c r="LGL244" s="33"/>
      <c r="LGM244" s="33"/>
      <c r="LGN244" s="33"/>
      <c r="LGO244" s="33"/>
      <c r="LGP244" s="33"/>
      <c r="LGQ244" s="33"/>
      <c r="LGR244" s="33"/>
      <c r="LGS244" s="33"/>
      <c r="LGT244" s="33"/>
      <c r="LGU244" s="33"/>
      <c r="LGV244" s="33"/>
      <c r="LGW244" s="33"/>
      <c r="LGX244" s="33"/>
      <c r="LGY244" s="33"/>
      <c r="LGZ244" s="33"/>
      <c r="LHA244" s="33"/>
      <c r="LHB244" s="33"/>
      <c r="LHC244" s="33"/>
      <c r="LHD244" s="33"/>
      <c r="LHE244" s="33"/>
      <c r="LHF244" s="33"/>
      <c r="LHG244" s="33"/>
      <c r="LHH244" s="33"/>
      <c r="LHI244" s="33"/>
      <c r="LHJ244" s="33"/>
      <c r="LHK244" s="33"/>
      <c r="LHL244" s="33"/>
      <c r="LHM244" s="33"/>
      <c r="LHN244" s="33"/>
      <c r="LHO244" s="33"/>
      <c r="LHP244" s="33"/>
      <c r="LHQ244" s="33"/>
      <c r="LHR244" s="33"/>
      <c r="LHS244" s="33"/>
      <c r="LHT244" s="33"/>
      <c r="LHU244" s="33"/>
      <c r="LHV244" s="33"/>
      <c r="LHW244" s="33"/>
      <c r="LHX244" s="33"/>
      <c r="LHY244" s="33"/>
      <c r="LHZ244" s="33"/>
      <c r="LIA244" s="33"/>
      <c r="LIB244" s="33"/>
      <c r="LIC244" s="33"/>
      <c r="LID244" s="33"/>
      <c r="LIE244" s="33"/>
      <c r="LIF244" s="33"/>
      <c r="LIG244" s="33"/>
      <c r="LIH244" s="33"/>
      <c r="LII244" s="33"/>
      <c r="LIJ244" s="33"/>
      <c r="LIK244" s="33"/>
      <c r="LIL244" s="33"/>
      <c r="LIM244" s="33"/>
      <c r="LIN244" s="33"/>
      <c r="LIO244" s="33"/>
      <c r="LIP244" s="33"/>
      <c r="LIQ244" s="33"/>
      <c r="LIR244" s="33"/>
      <c r="LIS244" s="33"/>
      <c r="LIT244" s="33"/>
      <c r="LIU244" s="33"/>
      <c r="LIV244" s="33"/>
      <c r="LIW244" s="33"/>
      <c r="LIX244" s="33"/>
      <c r="LIY244" s="33"/>
      <c r="LIZ244" s="33"/>
      <c r="LJA244" s="33"/>
      <c r="LJB244" s="33"/>
      <c r="LJC244" s="33"/>
      <c r="LJD244" s="33"/>
      <c r="LJE244" s="33"/>
      <c r="LJF244" s="33"/>
      <c r="LJG244" s="33"/>
      <c r="LJH244" s="33"/>
      <c r="LJI244" s="33"/>
      <c r="LJJ244" s="33"/>
      <c r="LJK244" s="33"/>
      <c r="LJL244" s="33"/>
      <c r="LJM244" s="33"/>
      <c r="LJN244" s="33"/>
      <c r="LJO244" s="33"/>
      <c r="LJP244" s="33"/>
      <c r="LJQ244" s="33"/>
      <c r="LJR244" s="33"/>
      <c r="LJS244" s="33"/>
      <c r="LJT244" s="33"/>
      <c r="LJU244" s="33"/>
      <c r="LJV244" s="33"/>
      <c r="LJW244" s="33"/>
      <c r="LJX244" s="33"/>
      <c r="LJY244" s="33"/>
      <c r="LJZ244" s="33"/>
      <c r="LKA244" s="33"/>
      <c r="LKB244" s="33"/>
      <c r="LKC244" s="33"/>
      <c r="LKD244" s="33"/>
      <c r="LKE244" s="33"/>
      <c r="LKF244" s="33"/>
      <c r="LKG244" s="33"/>
      <c r="LKH244" s="33"/>
      <c r="LKI244" s="33"/>
      <c r="LKJ244" s="33"/>
      <c r="LKK244" s="33"/>
      <c r="LKL244" s="33"/>
      <c r="LKM244" s="33"/>
      <c r="LKN244" s="33"/>
      <c r="LKO244" s="33"/>
      <c r="LKP244" s="33"/>
      <c r="LKQ244" s="33"/>
      <c r="LKR244" s="33"/>
      <c r="LKS244" s="33"/>
      <c r="LKT244" s="33"/>
      <c r="LKU244" s="33"/>
      <c r="LKV244" s="33"/>
      <c r="LKW244" s="33"/>
      <c r="LKX244" s="33"/>
      <c r="LKY244" s="33"/>
      <c r="LKZ244" s="33"/>
      <c r="LLA244" s="33"/>
      <c r="LLB244" s="33"/>
      <c r="LLC244" s="33"/>
      <c r="LLD244" s="33"/>
      <c r="LLE244" s="33"/>
      <c r="LLF244" s="33"/>
      <c r="LLG244" s="33"/>
      <c r="LLH244" s="33"/>
      <c r="LLI244" s="33"/>
      <c r="LLJ244" s="33"/>
      <c r="LLK244" s="33"/>
      <c r="LLL244" s="33"/>
      <c r="LLM244" s="33"/>
      <c r="LLN244" s="33"/>
      <c r="LLO244" s="33"/>
      <c r="LLP244" s="33"/>
      <c r="LLQ244" s="33"/>
      <c r="LLR244" s="33"/>
      <c r="LLS244" s="33"/>
      <c r="LLT244" s="33"/>
      <c r="LLU244" s="33"/>
      <c r="LLV244" s="33"/>
      <c r="LLW244" s="33"/>
      <c r="LLX244" s="33"/>
      <c r="LLY244" s="33"/>
      <c r="LLZ244" s="33"/>
      <c r="LMA244" s="33"/>
      <c r="LMB244" s="33"/>
      <c r="LMC244" s="33"/>
      <c r="LMD244" s="33"/>
      <c r="LME244" s="33"/>
      <c r="LMF244" s="33"/>
      <c r="LMG244" s="33"/>
      <c r="LMH244" s="33"/>
      <c r="LMI244" s="33"/>
      <c r="LMJ244" s="33"/>
      <c r="LMK244" s="33"/>
      <c r="LML244" s="33"/>
      <c r="LMM244" s="33"/>
      <c r="LMN244" s="33"/>
      <c r="LMO244" s="33"/>
      <c r="LMP244" s="33"/>
      <c r="LMQ244" s="33"/>
      <c r="LMR244" s="33"/>
      <c r="LMS244" s="33"/>
      <c r="LMT244" s="33"/>
      <c r="LMU244" s="33"/>
      <c r="LMV244" s="33"/>
      <c r="LMW244" s="33"/>
      <c r="LMX244" s="33"/>
      <c r="LMY244" s="33"/>
      <c r="LMZ244" s="33"/>
      <c r="LNA244" s="33"/>
      <c r="LNB244" s="33"/>
      <c r="LNC244" s="33"/>
      <c r="LND244" s="33"/>
      <c r="LNE244" s="33"/>
      <c r="LNF244" s="33"/>
      <c r="LNG244" s="33"/>
      <c r="LNH244" s="33"/>
      <c r="LNI244" s="33"/>
      <c r="LNJ244" s="33"/>
      <c r="LNK244" s="33"/>
      <c r="LNL244" s="33"/>
      <c r="LNM244" s="33"/>
      <c r="LNN244" s="33"/>
      <c r="LNO244" s="33"/>
      <c r="LNP244" s="33"/>
      <c r="LNQ244" s="33"/>
      <c r="LNR244" s="33"/>
      <c r="LNS244" s="33"/>
      <c r="LNT244" s="33"/>
      <c r="LNU244" s="33"/>
      <c r="LNV244" s="33"/>
      <c r="LNW244" s="33"/>
      <c r="LNX244" s="33"/>
      <c r="LNY244" s="33"/>
      <c r="LNZ244" s="33"/>
      <c r="LOA244" s="33"/>
      <c r="LOB244" s="33"/>
      <c r="LOC244" s="33"/>
      <c r="LOD244" s="33"/>
      <c r="LOE244" s="33"/>
      <c r="LOF244" s="33"/>
      <c r="LOG244" s="33"/>
      <c r="LOH244" s="33"/>
      <c r="LOI244" s="33"/>
      <c r="LOJ244" s="33"/>
      <c r="LOK244" s="33"/>
      <c r="LOL244" s="33"/>
      <c r="LOM244" s="33"/>
      <c r="LON244" s="33"/>
      <c r="LOO244" s="33"/>
      <c r="LOP244" s="33"/>
      <c r="LOQ244" s="33"/>
      <c r="LOR244" s="33"/>
      <c r="LOS244" s="33"/>
      <c r="LOT244" s="33"/>
      <c r="LOU244" s="33"/>
      <c r="LOV244" s="33"/>
      <c r="LOW244" s="33"/>
      <c r="LOX244" s="33"/>
      <c r="LOY244" s="33"/>
      <c r="LOZ244" s="33"/>
      <c r="LPA244" s="33"/>
      <c r="LPB244" s="33"/>
      <c r="LPC244" s="33"/>
      <c r="LPD244" s="33"/>
      <c r="LPE244" s="33"/>
      <c r="LPF244" s="33"/>
      <c r="LPG244" s="33"/>
      <c r="LPH244" s="33"/>
      <c r="LPI244" s="33"/>
      <c r="LPJ244" s="33"/>
      <c r="LPK244" s="33"/>
      <c r="LPL244" s="33"/>
      <c r="LPM244" s="33"/>
      <c r="LPN244" s="33"/>
      <c r="LPO244" s="33"/>
      <c r="LPP244" s="33"/>
      <c r="LPQ244" s="33"/>
      <c r="LPR244" s="33"/>
      <c r="LPS244" s="33"/>
      <c r="LPT244" s="33"/>
      <c r="LPU244" s="33"/>
      <c r="LPV244" s="33"/>
      <c r="LPW244" s="33"/>
      <c r="LPX244" s="33"/>
      <c r="LPY244" s="33"/>
      <c r="LPZ244" s="33"/>
      <c r="LQA244" s="33"/>
      <c r="LQB244" s="33"/>
      <c r="LQC244" s="33"/>
      <c r="LQD244" s="33"/>
      <c r="LQE244" s="33"/>
      <c r="LQF244" s="33"/>
      <c r="LQG244" s="33"/>
      <c r="LQH244" s="33"/>
      <c r="LQI244" s="33"/>
      <c r="LQJ244" s="33"/>
      <c r="LQK244" s="33"/>
      <c r="LQL244" s="33"/>
      <c r="LQM244" s="33"/>
      <c r="LQN244" s="33"/>
      <c r="LQO244" s="33"/>
      <c r="LQP244" s="33"/>
      <c r="LQQ244" s="33"/>
      <c r="LQR244" s="33"/>
      <c r="LQS244" s="33"/>
      <c r="LQT244" s="33"/>
      <c r="LQU244" s="33"/>
      <c r="LQV244" s="33"/>
      <c r="LQW244" s="33"/>
      <c r="LQX244" s="33"/>
      <c r="LQY244" s="33"/>
      <c r="LQZ244" s="33"/>
      <c r="LRA244" s="33"/>
      <c r="LRB244" s="33"/>
      <c r="LRC244" s="33"/>
      <c r="LRD244" s="33"/>
      <c r="LRE244" s="33"/>
      <c r="LRF244" s="33"/>
      <c r="LRG244" s="33"/>
      <c r="LRH244" s="33"/>
      <c r="LRI244" s="33"/>
      <c r="LRJ244" s="33"/>
      <c r="LRK244" s="33"/>
      <c r="LRL244" s="33"/>
      <c r="LRM244" s="33"/>
      <c r="LRN244" s="33"/>
      <c r="LRO244" s="33"/>
      <c r="LRP244" s="33"/>
      <c r="LRQ244" s="33"/>
      <c r="LRR244" s="33"/>
      <c r="LRS244" s="33"/>
      <c r="LRT244" s="33"/>
      <c r="LRU244" s="33"/>
      <c r="LRV244" s="33"/>
      <c r="LRW244" s="33"/>
      <c r="LRX244" s="33"/>
      <c r="LRY244" s="33"/>
      <c r="LRZ244" s="33"/>
      <c r="LSA244" s="33"/>
      <c r="LSB244" s="33"/>
      <c r="LSC244" s="33"/>
      <c r="LSD244" s="33"/>
      <c r="LSE244" s="33"/>
      <c r="LSF244" s="33"/>
      <c r="LSG244" s="33"/>
      <c r="LSH244" s="33"/>
      <c r="LSI244" s="33"/>
      <c r="LSJ244" s="33"/>
      <c r="LSK244" s="33"/>
      <c r="LSL244" s="33"/>
      <c r="LSM244" s="33"/>
      <c r="LSN244" s="33"/>
      <c r="LSO244" s="33"/>
      <c r="LSP244" s="33"/>
      <c r="LSQ244" s="33"/>
      <c r="LSR244" s="33"/>
      <c r="LSS244" s="33"/>
      <c r="LST244" s="33"/>
      <c r="LSU244" s="33"/>
      <c r="LSV244" s="33"/>
      <c r="LSW244" s="33"/>
      <c r="LSX244" s="33"/>
      <c r="LSY244" s="33"/>
      <c r="LSZ244" s="33"/>
      <c r="LTA244" s="33"/>
      <c r="LTB244" s="33"/>
      <c r="LTC244" s="33"/>
      <c r="LTD244" s="33"/>
      <c r="LTE244" s="33"/>
      <c r="LTF244" s="33"/>
      <c r="LTG244" s="33"/>
      <c r="LTH244" s="33"/>
      <c r="LTI244" s="33"/>
      <c r="LTJ244" s="33"/>
      <c r="LTK244" s="33"/>
      <c r="LTL244" s="33"/>
      <c r="LTM244" s="33"/>
      <c r="LTN244" s="33"/>
      <c r="LTO244" s="33"/>
      <c r="LTP244" s="33"/>
      <c r="LTQ244" s="33"/>
      <c r="LTR244" s="33"/>
      <c r="LTS244" s="33"/>
      <c r="LTT244" s="33"/>
      <c r="LTU244" s="33"/>
      <c r="LTV244" s="33"/>
      <c r="LTW244" s="33"/>
      <c r="LTX244" s="33"/>
      <c r="LTY244" s="33"/>
      <c r="LTZ244" s="33"/>
      <c r="LUA244" s="33"/>
      <c r="LUB244" s="33"/>
      <c r="LUC244" s="33"/>
      <c r="LUD244" s="33"/>
      <c r="LUE244" s="33"/>
      <c r="LUF244" s="33"/>
      <c r="LUG244" s="33"/>
      <c r="LUH244" s="33"/>
      <c r="LUI244" s="33"/>
      <c r="LUJ244" s="33"/>
      <c r="LUK244" s="33"/>
      <c r="LUL244" s="33"/>
      <c r="LUM244" s="33"/>
      <c r="LUN244" s="33"/>
      <c r="LUO244" s="33"/>
      <c r="LUP244" s="33"/>
      <c r="LUQ244" s="33"/>
      <c r="LUR244" s="33"/>
      <c r="LUS244" s="33"/>
      <c r="LUT244" s="33"/>
      <c r="LUU244" s="33"/>
      <c r="LUV244" s="33"/>
      <c r="LUW244" s="33"/>
      <c r="LUX244" s="33"/>
      <c r="LUY244" s="33"/>
      <c r="LUZ244" s="33"/>
      <c r="LVA244" s="33"/>
      <c r="LVB244" s="33"/>
      <c r="LVC244" s="33"/>
      <c r="LVD244" s="33"/>
      <c r="LVE244" s="33"/>
      <c r="LVF244" s="33"/>
      <c r="LVG244" s="33"/>
      <c r="LVH244" s="33"/>
      <c r="LVI244" s="33"/>
      <c r="LVJ244" s="33"/>
      <c r="LVK244" s="33"/>
      <c r="LVL244" s="33"/>
      <c r="LVM244" s="33"/>
      <c r="LVN244" s="33"/>
      <c r="LVO244" s="33"/>
      <c r="LVP244" s="33"/>
      <c r="LVQ244" s="33"/>
      <c r="LVR244" s="33"/>
      <c r="LVS244" s="33"/>
      <c r="LVT244" s="33"/>
      <c r="LVU244" s="33"/>
      <c r="LVV244" s="33"/>
      <c r="LVW244" s="33"/>
      <c r="LVX244" s="33"/>
      <c r="LVY244" s="33"/>
      <c r="LVZ244" s="33"/>
      <c r="LWA244" s="33"/>
      <c r="LWB244" s="33"/>
      <c r="LWC244" s="33"/>
      <c r="LWD244" s="33"/>
      <c r="LWE244" s="33"/>
      <c r="LWF244" s="33"/>
      <c r="LWG244" s="33"/>
      <c r="LWH244" s="33"/>
      <c r="LWI244" s="33"/>
      <c r="LWJ244" s="33"/>
      <c r="LWK244" s="33"/>
      <c r="LWL244" s="33"/>
      <c r="LWM244" s="33"/>
      <c r="LWN244" s="33"/>
      <c r="LWO244" s="33"/>
      <c r="LWP244" s="33"/>
      <c r="LWQ244" s="33"/>
      <c r="LWR244" s="33"/>
      <c r="LWS244" s="33"/>
      <c r="LWT244" s="33"/>
      <c r="LWU244" s="33"/>
      <c r="LWV244" s="33"/>
      <c r="LWW244" s="33"/>
      <c r="LWX244" s="33"/>
      <c r="LWY244" s="33"/>
      <c r="LWZ244" s="33"/>
      <c r="LXA244" s="33"/>
      <c r="LXB244" s="33"/>
      <c r="LXC244" s="33"/>
      <c r="LXD244" s="33"/>
      <c r="LXE244" s="33"/>
      <c r="LXF244" s="33"/>
      <c r="LXG244" s="33"/>
      <c r="LXH244" s="33"/>
      <c r="LXI244" s="33"/>
      <c r="LXJ244" s="33"/>
      <c r="LXK244" s="33"/>
      <c r="LXL244" s="33"/>
      <c r="LXM244" s="33"/>
      <c r="LXN244" s="33"/>
      <c r="LXO244" s="33"/>
      <c r="LXP244" s="33"/>
      <c r="LXQ244" s="33"/>
      <c r="LXR244" s="33"/>
      <c r="LXS244" s="33"/>
      <c r="LXT244" s="33"/>
      <c r="LXU244" s="33"/>
      <c r="LXV244" s="33"/>
      <c r="LXW244" s="33"/>
      <c r="LXX244" s="33"/>
      <c r="LXY244" s="33"/>
      <c r="LXZ244" s="33"/>
      <c r="LYA244" s="33"/>
      <c r="LYB244" s="33"/>
      <c r="LYC244" s="33"/>
      <c r="LYD244" s="33"/>
      <c r="LYE244" s="33"/>
      <c r="LYF244" s="33"/>
      <c r="LYG244" s="33"/>
      <c r="LYH244" s="33"/>
      <c r="LYI244" s="33"/>
      <c r="LYJ244" s="33"/>
      <c r="LYK244" s="33"/>
      <c r="LYL244" s="33"/>
      <c r="LYM244" s="33"/>
      <c r="LYN244" s="33"/>
      <c r="LYO244" s="33"/>
      <c r="LYP244" s="33"/>
      <c r="LYQ244" s="33"/>
      <c r="LYR244" s="33"/>
      <c r="LYS244" s="33"/>
      <c r="LYT244" s="33"/>
      <c r="LYU244" s="33"/>
      <c r="LYV244" s="33"/>
      <c r="LYW244" s="33"/>
      <c r="LYX244" s="33"/>
      <c r="LYY244" s="33"/>
      <c r="LYZ244" s="33"/>
      <c r="LZA244" s="33"/>
      <c r="LZB244" s="33"/>
      <c r="LZC244" s="33"/>
      <c r="LZD244" s="33"/>
      <c r="LZE244" s="33"/>
      <c r="LZF244" s="33"/>
      <c r="LZG244" s="33"/>
      <c r="LZH244" s="33"/>
      <c r="LZI244" s="33"/>
      <c r="LZJ244" s="33"/>
      <c r="LZK244" s="33"/>
      <c r="LZL244" s="33"/>
      <c r="LZM244" s="33"/>
      <c r="LZN244" s="33"/>
      <c r="LZO244" s="33"/>
      <c r="LZP244" s="33"/>
      <c r="LZQ244" s="33"/>
      <c r="LZR244" s="33"/>
      <c r="LZS244" s="33"/>
      <c r="LZT244" s="33"/>
      <c r="LZU244" s="33"/>
      <c r="LZV244" s="33"/>
      <c r="LZW244" s="33"/>
      <c r="LZX244" s="33"/>
      <c r="LZY244" s="33"/>
      <c r="LZZ244" s="33"/>
      <c r="MAA244" s="33"/>
      <c r="MAB244" s="33"/>
      <c r="MAC244" s="33"/>
      <c r="MAD244" s="33"/>
      <c r="MAE244" s="33"/>
      <c r="MAF244" s="33"/>
      <c r="MAG244" s="33"/>
      <c r="MAH244" s="33"/>
      <c r="MAI244" s="33"/>
      <c r="MAJ244" s="33"/>
      <c r="MAK244" s="33"/>
      <c r="MAL244" s="33"/>
      <c r="MAM244" s="33"/>
      <c r="MAN244" s="33"/>
      <c r="MAO244" s="33"/>
      <c r="MAP244" s="33"/>
      <c r="MAQ244" s="33"/>
      <c r="MAR244" s="33"/>
      <c r="MAS244" s="33"/>
      <c r="MAT244" s="33"/>
      <c r="MAU244" s="33"/>
      <c r="MAV244" s="33"/>
      <c r="MAW244" s="33"/>
      <c r="MAX244" s="33"/>
      <c r="MAY244" s="33"/>
      <c r="MAZ244" s="33"/>
      <c r="MBA244" s="33"/>
      <c r="MBB244" s="33"/>
      <c r="MBC244" s="33"/>
      <c r="MBD244" s="33"/>
      <c r="MBE244" s="33"/>
      <c r="MBF244" s="33"/>
      <c r="MBG244" s="33"/>
      <c r="MBH244" s="33"/>
      <c r="MBI244" s="33"/>
      <c r="MBJ244" s="33"/>
      <c r="MBK244" s="33"/>
      <c r="MBL244" s="33"/>
      <c r="MBM244" s="33"/>
      <c r="MBN244" s="33"/>
      <c r="MBO244" s="33"/>
      <c r="MBP244" s="33"/>
      <c r="MBQ244" s="33"/>
      <c r="MBR244" s="33"/>
      <c r="MBS244" s="33"/>
      <c r="MBT244" s="33"/>
      <c r="MBU244" s="33"/>
      <c r="MBV244" s="33"/>
      <c r="MBW244" s="33"/>
      <c r="MBX244" s="33"/>
      <c r="MBY244" s="33"/>
      <c r="MBZ244" s="33"/>
      <c r="MCA244" s="33"/>
      <c r="MCB244" s="33"/>
      <c r="MCC244" s="33"/>
      <c r="MCD244" s="33"/>
      <c r="MCE244" s="33"/>
      <c r="MCF244" s="33"/>
      <c r="MCG244" s="33"/>
      <c r="MCH244" s="33"/>
      <c r="MCI244" s="33"/>
      <c r="MCJ244" s="33"/>
      <c r="MCK244" s="33"/>
      <c r="MCL244" s="33"/>
      <c r="MCM244" s="33"/>
      <c r="MCN244" s="33"/>
      <c r="MCO244" s="33"/>
      <c r="MCP244" s="33"/>
      <c r="MCQ244" s="33"/>
      <c r="MCR244" s="33"/>
      <c r="MCS244" s="33"/>
      <c r="MCT244" s="33"/>
      <c r="MCU244" s="33"/>
      <c r="MCV244" s="33"/>
      <c r="MCW244" s="33"/>
      <c r="MCX244" s="33"/>
      <c r="MCY244" s="33"/>
      <c r="MCZ244" s="33"/>
      <c r="MDA244" s="33"/>
      <c r="MDB244" s="33"/>
      <c r="MDC244" s="33"/>
      <c r="MDD244" s="33"/>
      <c r="MDE244" s="33"/>
      <c r="MDF244" s="33"/>
      <c r="MDG244" s="33"/>
      <c r="MDH244" s="33"/>
      <c r="MDI244" s="33"/>
      <c r="MDJ244" s="33"/>
      <c r="MDK244" s="33"/>
      <c r="MDL244" s="33"/>
      <c r="MDM244" s="33"/>
      <c r="MDN244" s="33"/>
      <c r="MDO244" s="33"/>
      <c r="MDP244" s="33"/>
      <c r="MDQ244" s="33"/>
      <c r="MDR244" s="33"/>
      <c r="MDS244" s="33"/>
      <c r="MDT244" s="33"/>
      <c r="MDU244" s="33"/>
      <c r="MDV244" s="33"/>
      <c r="MDW244" s="33"/>
      <c r="MDX244" s="33"/>
      <c r="MDY244" s="33"/>
      <c r="MDZ244" s="33"/>
      <c r="MEA244" s="33"/>
      <c r="MEB244" s="33"/>
      <c r="MEC244" s="33"/>
      <c r="MED244" s="33"/>
      <c r="MEE244" s="33"/>
      <c r="MEF244" s="33"/>
      <c r="MEG244" s="33"/>
      <c r="MEH244" s="33"/>
      <c r="MEI244" s="33"/>
      <c r="MEJ244" s="33"/>
      <c r="MEK244" s="33"/>
      <c r="MEL244" s="33"/>
      <c r="MEM244" s="33"/>
      <c r="MEN244" s="33"/>
      <c r="MEO244" s="33"/>
      <c r="MEP244" s="33"/>
      <c r="MEQ244" s="33"/>
      <c r="MER244" s="33"/>
      <c r="MES244" s="33"/>
      <c r="MET244" s="33"/>
      <c r="MEU244" s="33"/>
      <c r="MEV244" s="33"/>
      <c r="MEW244" s="33"/>
      <c r="MEX244" s="33"/>
      <c r="MEY244" s="33"/>
      <c r="MEZ244" s="33"/>
      <c r="MFA244" s="33"/>
      <c r="MFB244" s="33"/>
      <c r="MFC244" s="33"/>
      <c r="MFD244" s="33"/>
      <c r="MFE244" s="33"/>
      <c r="MFF244" s="33"/>
      <c r="MFG244" s="33"/>
      <c r="MFH244" s="33"/>
      <c r="MFI244" s="33"/>
      <c r="MFJ244" s="33"/>
      <c r="MFK244" s="33"/>
      <c r="MFL244" s="33"/>
      <c r="MFM244" s="33"/>
      <c r="MFN244" s="33"/>
      <c r="MFO244" s="33"/>
      <c r="MFP244" s="33"/>
      <c r="MFQ244" s="33"/>
      <c r="MFR244" s="33"/>
      <c r="MFS244" s="33"/>
      <c r="MFT244" s="33"/>
      <c r="MFU244" s="33"/>
      <c r="MFV244" s="33"/>
      <c r="MFW244" s="33"/>
      <c r="MFX244" s="33"/>
      <c r="MFY244" s="33"/>
      <c r="MFZ244" s="33"/>
      <c r="MGA244" s="33"/>
      <c r="MGB244" s="33"/>
      <c r="MGC244" s="33"/>
      <c r="MGD244" s="33"/>
      <c r="MGE244" s="33"/>
      <c r="MGF244" s="33"/>
      <c r="MGG244" s="33"/>
      <c r="MGH244" s="33"/>
      <c r="MGI244" s="33"/>
      <c r="MGJ244" s="33"/>
      <c r="MGK244" s="33"/>
      <c r="MGL244" s="33"/>
      <c r="MGM244" s="33"/>
      <c r="MGN244" s="33"/>
      <c r="MGO244" s="33"/>
      <c r="MGP244" s="33"/>
      <c r="MGQ244" s="33"/>
      <c r="MGR244" s="33"/>
      <c r="MGS244" s="33"/>
      <c r="MGT244" s="33"/>
      <c r="MGU244" s="33"/>
      <c r="MGV244" s="33"/>
      <c r="MGW244" s="33"/>
      <c r="MGX244" s="33"/>
      <c r="MGY244" s="33"/>
      <c r="MGZ244" s="33"/>
      <c r="MHA244" s="33"/>
      <c r="MHB244" s="33"/>
      <c r="MHC244" s="33"/>
      <c r="MHD244" s="33"/>
      <c r="MHE244" s="33"/>
      <c r="MHF244" s="33"/>
      <c r="MHG244" s="33"/>
      <c r="MHH244" s="33"/>
      <c r="MHI244" s="33"/>
      <c r="MHJ244" s="33"/>
      <c r="MHK244" s="33"/>
      <c r="MHL244" s="33"/>
      <c r="MHM244" s="33"/>
      <c r="MHN244" s="33"/>
      <c r="MHO244" s="33"/>
      <c r="MHP244" s="33"/>
      <c r="MHQ244" s="33"/>
      <c r="MHR244" s="33"/>
      <c r="MHS244" s="33"/>
      <c r="MHT244" s="33"/>
      <c r="MHU244" s="33"/>
      <c r="MHV244" s="33"/>
      <c r="MHW244" s="33"/>
      <c r="MHX244" s="33"/>
      <c r="MHY244" s="33"/>
      <c r="MHZ244" s="33"/>
      <c r="MIA244" s="33"/>
      <c r="MIB244" s="33"/>
      <c r="MIC244" s="33"/>
      <c r="MID244" s="33"/>
      <c r="MIE244" s="33"/>
      <c r="MIF244" s="33"/>
      <c r="MIG244" s="33"/>
      <c r="MIH244" s="33"/>
      <c r="MII244" s="33"/>
      <c r="MIJ244" s="33"/>
      <c r="MIK244" s="33"/>
      <c r="MIL244" s="33"/>
      <c r="MIM244" s="33"/>
      <c r="MIN244" s="33"/>
      <c r="MIO244" s="33"/>
      <c r="MIP244" s="33"/>
      <c r="MIQ244" s="33"/>
      <c r="MIR244" s="33"/>
      <c r="MIS244" s="33"/>
      <c r="MIT244" s="33"/>
      <c r="MIU244" s="33"/>
      <c r="MIV244" s="33"/>
      <c r="MIW244" s="33"/>
      <c r="MIX244" s="33"/>
      <c r="MIY244" s="33"/>
      <c r="MIZ244" s="33"/>
      <c r="MJA244" s="33"/>
      <c r="MJB244" s="33"/>
      <c r="MJC244" s="33"/>
      <c r="MJD244" s="33"/>
      <c r="MJE244" s="33"/>
      <c r="MJF244" s="33"/>
      <c r="MJG244" s="33"/>
      <c r="MJH244" s="33"/>
      <c r="MJI244" s="33"/>
      <c r="MJJ244" s="33"/>
      <c r="MJK244" s="33"/>
      <c r="MJL244" s="33"/>
      <c r="MJM244" s="33"/>
      <c r="MJN244" s="33"/>
      <c r="MJO244" s="33"/>
      <c r="MJP244" s="33"/>
      <c r="MJQ244" s="33"/>
      <c r="MJR244" s="33"/>
      <c r="MJS244" s="33"/>
      <c r="MJT244" s="33"/>
      <c r="MJU244" s="33"/>
      <c r="MJV244" s="33"/>
      <c r="MJW244" s="33"/>
      <c r="MJX244" s="33"/>
      <c r="MJY244" s="33"/>
      <c r="MJZ244" s="33"/>
      <c r="MKA244" s="33"/>
      <c r="MKB244" s="33"/>
      <c r="MKC244" s="33"/>
      <c r="MKD244" s="33"/>
      <c r="MKE244" s="33"/>
      <c r="MKF244" s="33"/>
      <c r="MKG244" s="33"/>
      <c r="MKH244" s="33"/>
      <c r="MKI244" s="33"/>
      <c r="MKJ244" s="33"/>
      <c r="MKK244" s="33"/>
      <c r="MKL244" s="33"/>
      <c r="MKM244" s="33"/>
      <c r="MKN244" s="33"/>
      <c r="MKO244" s="33"/>
      <c r="MKP244" s="33"/>
      <c r="MKQ244" s="33"/>
      <c r="MKR244" s="33"/>
      <c r="MKS244" s="33"/>
      <c r="MKT244" s="33"/>
      <c r="MKU244" s="33"/>
      <c r="MKV244" s="33"/>
      <c r="MKW244" s="33"/>
      <c r="MKX244" s="33"/>
      <c r="MKY244" s="33"/>
      <c r="MKZ244" s="33"/>
      <c r="MLA244" s="33"/>
      <c r="MLB244" s="33"/>
      <c r="MLC244" s="33"/>
      <c r="MLD244" s="33"/>
      <c r="MLE244" s="33"/>
      <c r="MLF244" s="33"/>
      <c r="MLG244" s="33"/>
      <c r="MLH244" s="33"/>
      <c r="MLI244" s="33"/>
      <c r="MLJ244" s="33"/>
      <c r="MLK244" s="33"/>
      <c r="MLL244" s="33"/>
      <c r="MLM244" s="33"/>
      <c r="MLN244" s="33"/>
      <c r="MLO244" s="33"/>
      <c r="MLP244" s="33"/>
      <c r="MLQ244" s="33"/>
      <c r="MLR244" s="33"/>
      <c r="MLS244" s="33"/>
      <c r="MLT244" s="33"/>
      <c r="MLU244" s="33"/>
      <c r="MLV244" s="33"/>
      <c r="MLW244" s="33"/>
      <c r="MLX244" s="33"/>
      <c r="MLY244" s="33"/>
      <c r="MLZ244" s="33"/>
      <c r="MMA244" s="33"/>
      <c r="MMB244" s="33"/>
      <c r="MMC244" s="33"/>
      <c r="MMD244" s="33"/>
      <c r="MME244" s="33"/>
      <c r="MMF244" s="33"/>
      <c r="MMG244" s="33"/>
      <c r="MMH244" s="33"/>
      <c r="MMI244" s="33"/>
      <c r="MMJ244" s="33"/>
      <c r="MMK244" s="33"/>
      <c r="MML244" s="33"/>
      <c r="MMM244" s="33"/>
      <c r="MMN244" s="33"/>
      <c r="MMO244" s="33"/>
      <c r="MMP244" s="33"/>
      <c r="MMQ244" s="33"/>
      <c r="MMR244" s="33"/>
      <c r="MMS244" s="33"/>
      <c r="MMT244" s="33"/>
      <c r="MMU244" s="33"/>
      <c r="MMV244" s="33"/>
      <c r="MMW244" s="33"/>
      <c r="MMX244" s="33"/>
      <c r="MMY244" s="33"/>
      <c r="MMZ244" s="33"/>
      <c r="MNA244" s="33"/>
      <c r="MNB244" s="33"/>
      <c r="MNC244" s="33"/>
      <c r="MND244" s="33"/>
      <c r="MNE244" s="33"/>
      <c r="MNF244" s="33"/>
      <c r="MNG244" s="33"/>
      <c r="MNH244" s="33"/>
      <c r="MNI244" s="33"/>
      <c r="MNJ244" s="33"/>
      <c r="MNK244" s="33"/>
      <c r="MNL244" s="33"/>
      <c r="MNM244" s="33"/>
      <c r="MNN244" s="33"/>
      <c r="MNO244" s="33"/>
      <c r="MNP244" s="33"/>
      <c r="MNQ244" s="33"/>
      <c r="MNR244" s="33"/>
      <c r="MNS244" s="33"/>
      <c r="MNT244" s="33"/>
      <c r="MNU244" s="33"/>
      <c r="MNV244" s="33"/>
      <c r="MNW244" s="33"/>
      <c r="MNX244" s="33"/>
      <c r="MNY244" s="33"/>
      <c r="MNZ244" s="33"/>
      <c r="MOA244" s="33"/>
      <c r="MOB244" s="33"/>
      <c r="MOC244" s="33"/>
      <c r="MOD244" s="33"/>
      <c r="MOE244" s="33"/>
      <c r="MOF244" s="33"/>
      <c r="MOG244" s="33"/>
      <c r="MOH244" s="33"/>
      <c r="MOI244" s="33"/>
      <c r="MOJ244" s="33"/>
      <c r="MOK244" s="33"/>
      <c r="MOL244" s="33"/>
      <c r="MOM244" s="33"/>
      <c r="MON244" s="33"/>
      <c r="MOO244" s="33"/>
      <c r="MOP244" s="33"/>
      <c r="MOQ244" s="33"/>
      <c r="MOR244" s="33"/>
      <c r="MOS244" s="33"/>
      <c r="MOT244" s="33"/>
      <c r="MOU244" s="33"/>
      <c r="MOV244" s="33"/>
      <c r="MOW244" s="33"/>
      <c r="MOX244" s="33"/>
      <c r="MOY244" s="33"/>
      <c r="MOZ244" s="33"/>
      <c r="MPA244" s="33"/>
      <c r="MPB244" s="33"/>
      <c r="MPC244" s="33"/>
      <c r="MPD244" s="33"/>
      <c r="MPE244" s="33"/>
      <c r="MPF244" s="33"/>
      <c r="MPG244" s="33"/>
      <c r="MPH244" s="33"/>
      <c r="MPI244" s="33"/>
      <c r="MPJ244" s="33"/>
      <c r="MPK244" s="33"/>
      <c r="MPL244" s="33"/>
      <c r="MPM244" s="33"/>
      <c r="MPN244" s="33"/>
      <c r="MPO244" s="33"/>
      <c r="MPP244" s="33"/>
      <c r="MPQ244" s="33"/>
      <c r="MPR244" s="33"/>
      <c r="MPS244" s="33"/>
      <c r="MPT244" s="33"/>
      <c r="MPU244" s="33"/>
      <c r="MPV244" s="33"/>
      <c r="MPW244" s="33"/>
      <c r="MPX244" s="33"/>
      <c r="MPY244" s="33"/>
      <c r="MPZ244" s="33"/>
      <c r="MQA244" s="33"/>
      <c r="MQB244" s="33"/>
      <c r="MQC244" s="33"/>
      <c r="MQD244" s="33"/>
      <c r="MQE244" s="33"/>
      <c r="MQF244" s="33"/>
      <c r="MQG244" s="33"/>
      <c r="MQH244" s="33"/>
      <c r="MQI244" s="33"/>
      <c r="MQJ244" s="33"/>
      <c r="MQK244" s="33"/>
      <c r="MQL244" s="33"/>
      <c r="MQM244" s="33"/>
      <c r="MQN244" s="33"/>
      <c r="MQO244" s="33"/>
      <c r="MQP244" s="33"/>
      <c r="MQQ244" s="33"/>
      <c r="MQR244" s="33"/>
      <c r="MQS244" s="33"/>
      <c r="MQT244" s="33"/>
      <c r="MQU244" s="33"/>
      <c r="MQV244" s="33"/>
      <c r="MQW244" s="33"/>
      <c r="MQX244" s="33"/>
      <c r="MQY244" s="33"/>
      <c r="MQZ244" s="33"/>
      <c r="MRA244" s="33"/>
      <c r="MRB244" s="33"/>
      <c r="MRC244" s="33"/>
      <c r="MRD244" s="33"/>
      <c r="MRE244" s="33"/>
      <c r="MRF244" s="33"/>
      <c r="MRG244" s="33"/>
      <c r="MRH244" s="33"/>
      <c r="MRI244" s="33"/>
      <c r="MRJ244" s="33"/>
      <c r="MRK244" s="33"/>
      <c r="MRL244" s="33"/>
      <c r="MRM244" s="33"/>
      <c r="MRN244" s="33"/>
      <c r="MRO244" s="33"/>
      <c r="MRP244" s="33"/>
      <c r="MRQ244" s="33"/>
      <c r="MRR244" s="33"/>
      <c r="MRS244" s="33"/>
      <c r="MRT244" s="33"/>
      <c r="MRU244" s="33"/>
      <c r="MRV244" s="33"/>
      <c r="MRW244" s="33"/>
      <c r="MRX244" s="33"/>
      <c r="MRY244" s="33"/>
      <c r="MRZ244" s="33"/>
      <c r="MSA244" s="33"/>
      <c r="MSB244" s="33"/>
      <c r="MSC244" s="33"/>
      <c r="MSD244" s="33"/>
      <c r="MSE244" s="33"/>
      <c r="MSF244" s="33"/>
      <c r="MSG244" s="33"/>
      <c r="MSH244" s="33"/>
      <c r="MSI244" s="33"/>
      <c r="MSJ244" s="33"/>
      <c r="MSK244" s="33"/>
      <c r="MSL244" s="33"/>
      <c r="MSM244" s="33"/>
      <c r="MSN244" s="33"/>
      <c r="MSO244" s="33"/>
      <c r="MSP244" s="33"/>
      <c r="MSQ244" s="33"/>
      <c r="MSR244" s="33"/>
      <c r="MSS244" s="33"/>
      <c r="MST244" s="33"/>
      <c r="MSU244" s="33"/>
      <c r="MSV244" s="33"/>
      <c r="MSW244" s="33"/>
      <c r="MSX244" s="33"/>
      <c r="MSY244" s="33"/>
      <c r="MSZ244" s="33"/>
      <c r="MTA244" s="33"/>
      <c r="MTB244" s="33"/>
      <c r="MTC244" s="33"/>
      <c r="MTD244" s="33"/>
      <c r="MTE244" s="33"/>
      <c r="MTF244" s="33"/>
      <c r="MTG244" s="33"/>
      <c r="MTH244" s="33"/>
      <c r="MTI244" s="33"/>
      <c r="MTJ244" s="33"/>
      <c r="MTK244" s="33"/>
      <c r="MTL244" s="33"/>
      <c r="MTM244" s="33"/>
      <c r="MTN244" s="33"/>
      <c r="MTO244" s="33"/>
      <c r="MTP244" s="33"/>
      <c r="MTQ244" s="33"/>
      <c r="MTR244" s="33"/>
      <c r="MTS244" s="33"/>
      <c r="MTT244" s="33"/>
      <c r="MTU244" s="33"/>
      <c r="MTV244" s="33"/>
      <c r="MTW244" s="33"/>
      <c r="MTX244" s="33"/>
      <c r="MTY244" s="33"/>
      <c r="MTZ244" s="33"/>
      <c r="MUA244" s="33"/>
      <c r="MUB244" s="33"/>
      <c r="MUC244" s="33"/>
      <c r="MUD244" s="33"/>
      <c r="MUE244" s="33"/>
      <c r="MUF244" s="33"/>
      <c r="MUG244" s="33"/>
      <c r="MUH244" s="33"/>
      <c r="MUI244" s="33"/>
      <c r="MUJ244" s="33"/>
      <c r="MUK244" s="33"/>
      <c r="MUL244" s="33"/>
      <c r="MUM244" s="33"/>
      <c r="MUN244" s="33"/>
      <c r="MUO244" s="33"/>
      <c r="MUP244" s="33"/>
      <c r="MUQ244" s="33"/>
      <c r="MUR244" s="33"/>
      <c r="MUS244" s="33"/>
      <c r="MUT244" s="33"/>
      <c r="MUU244" s="33"/>
      <c r="MUV244" s="33"/>
      <c r="MUW244" s="33"/>
      <c r="MUX244" s="33"/>
      <c r="MUY244" s="33"/>
      <c r="MUZ244" s="33"/>
      <c r="MVA244" s="33"/>
      <c r="MVB244" s="33"/>
      <c r="MVC244" s="33"/>
      <c r="MVD244" s="33"/>
      <c r="MVE244" s="33"/>
      <c r="MVF244" s="33"/>
      <c r="MVG244" s="33"/>
      <c r="MVH244" s="33"/>
      <c r="MVI244" s="33"/>
      <c r="MVJ244" s="33"/>
      <c r="MVK244" s="33"/>
      <c r="MVL244" s="33"/>
      <c r="MVM244" s="33"/>
      <c r="MVN244" s="33"/>
      <c r="MVO244" s="33"/>
      <c r="MVP244" s="33"/>
      <c r="MVQ244" s="33"/>
      <c r="MVR244" s="33"/>
      <c r="MVS244" s="33"/>
      <c r="MVT244" s="33"/>
      <c r="MVU244" s="33"/>
      <c r="MVV244" s="33"/>
      <c r="MVW244" s="33"/>
      <c r="MVX244" s="33"/>
      <c r="MVY244" s="33"/>
      <c r="MVZ244" s="33"/>
      <c r="MWA244" s="33"/>
      <c r="MWB244" s="33"/>
      <c r="MWC244" s="33"/>
      <c r="MWD244" s="33"/>
      <c r="MWE244" s="33"/>
      <c r="MWF244" s="33"/>
      <c r="MWG244" s="33"/>
      <c r="MWH244" s="33"/>
      <c r="MWI244" s="33"/>
      <c r="MWJ244" s="33"/>
      <c r="MWK244" s="33"/>
      <c r="MWL244" s="33"/>
      <c r="MWM244" s="33"/>
      <c r="MWN244" s="33"/>
      <c r="MWO244" s="33"/>
      <c r="MWP244" s="33"/>
      <c r="MWQ244" s="33"/>
      <c r="MWR244" s="33"/>
      <c r="MWS244" s="33"/>
      <c r="MWT244" s="33"/>
      <c r="MWU244" s="33"/>
      <c r="MWV244" s="33"/>
      <c r="MWW244" s="33"/>
      <c r="MWX244" s="33"/>
      <c r="MWY244" s="33"/>
      <c r="MWZ244" s="33"/>
      <c r="MXA244" s="33"/>
      <c r="MXB244" s="33"/>
      <c r="MXC244" s="33"/>
      <c r="MXD244" s="33"/>
      <c r="MXE244" s="33"/>
      <c r="MXF244" s="33"/>
      <c r="MXG244" s="33"/>
      <c r="MXH244" s="33"/>
      <c r="MXI244" s="33"/>
      <c r="MXJ244" s="33"/>
      <c r="MXK244" s="33"/>
      <c r="MXL244" s="33"/>
      <c r="MXM244" s="33"/>
      <c r="MXN244" s="33"/>
      <c r="MXO244" s="33"/>
      <c r="MXP244" s="33"/>
      <c r="MXQ244" s="33"/>
      <c r="MXR244" s="33"/>
      <c r="MXS244" s="33"/>
      <c r="MXT244" s="33"/>
      <c r="MXU244" s="33"/>
      <c r="MXV244" s="33"/>
      <c r="MXW244" s="33"/>
      <c r="MXX244" s="33"/>
      <c r="MXY244" s="33"/>
      <c r="MXZ244" s="33"/>
      <c r="MYA244" s="33"/>
      <c r="MYB244" s="33"/>
      <c r="MYC244" s="33"/>
      <c r="MYD244" s="33"/>
      <c r="MYE244" s="33"/>
      <c r="MYF244" s="33"/>
      <c r="MYG244" s="33"/>
      <c r="MYH244" s="33"/>
      <c r="MYI244" s="33"/>
      <c r="MYJ244" s="33"/>
      <c r="MYK244" s="33"/>
      <c r="MYL244" s="33"/>
      <c r="MYM244" s="33"/>
      <c r="MYN244" s="33"/>
      <c r="MYO244" s="33"/>
      <c r="MYP244" s="33"/>
      <c r="MYQ244" s="33"/>
      <c r="MYR244" s="33"/>
      <c r="MYS244" s="33"/>
      <c r="MYT244" s="33"/>
      <c r="MYU244" s="33"/>
      <c r="MYV244" s="33"/>
      <c r="MYW244" s="33"/>
      <c r="MYX244" s="33"/>
      <c r="MYY244" s="33"/>
      <c r="MYZ244" s="33"/>
      <c r="MZA244" s="33"/>
      <c r="MZB244" s="33"/>
      <c r="MZC244" s="33"/>
      <c r="MZD244" s="33"/>
      <c r="MZE244" s="33"/>
      <c r="MZF244" s="33"/>
      <c r="MZG244" s="33"/>
      <c r="MZH244" s="33"/>
      <c r="MZI244" s="33"/>
      <c r="MZJ244" s="33"/>
      <c r="MZK244" s="33"/>
      <c r="MZL244" s="33"/>
      <c r="MZM244" s="33"/>
      <c r="MZN244" s="33"/>
      <c r="MZO244" s="33"/>
      <c r="MZP244" s="33"/>
      <c r="MZQ244" s="33"/>
      <c r="MZR244" s="33"/>
      <c r="MZS244" s="33"/>
      <c r="MZT244" s="33"/>
      <c r="MZU244" s="33"/>
      <c r="MZV244" s="33"/>
      <c r="MZW244" s="33"/>
      <c r="MZX244" s="33"/>
      <c r="MZY244" s="33"/>
      <c r="MZZ244" s="33"/>
      <c r="NAA244" s="33"/>
      <c r="NAB244" s="33"/>
      <c r="NAC244" s="33"/>
      <c r="NAD244" s="33"/>
      <c r="NAE244" s="33"/>
      <c r="NAF244" s="33"/>
      <c r="NAG244" s="33"/>
      <c r="NAH244" s="33"/>
      <c r="NAI244" s="33"/>
      <c r="NAJ244" s="33"/>
      <c r="NAK244" s="33"/>
      <c r="NAL244" s="33"/>
      <c r="NAM244" s="33"/>
      <c r="NAN244" s="33"/>
      <c r="NAO244" s="33"/>
      <c r="NAP244" s="33"/>
      <c r="NAQ244" s="33"/>
      <c r="NAR244" s="33"/>
      <c r="NAS244" s="33"/>
      <c r="NAT244" s="33"/>
      <c r="NAU244" s="33"/>
      <c r="NAV244" s="33"/>
      <c r="NAW244" s="33"/>
      <c r="NAX244" s="33"/>
      <c r="NAY244" s="33"/>
      <c r="NAZ244" s="33"/>
      <c r="NBA244" s="33"/>
      <c r="NBB244" s="33"/>
      <c r="NBC244" s="33"/>
      <c r="NBD244" s="33"/>
      <c r="NBE244" s="33"/>
      <c r="NBF244" s="33"/>
      <c r="NBG244" s="33"/>
      <c r="NBH244" s="33"/>
      <c r="NBI244" s="33"/>
      <c r="NBJ244" s="33"/>
      <c r="NBK244" s="33"/>
      <c r="NBL244" s="33"/>
      <c r="NBM244" s="33"/>
      <c r="NBN244" s="33"/>
      <c r="NBO244" s="33"/>
      <c r="NBP244" s="33"/>
      <c r="NBQ244" s="33"/>
      <c r="NBR244" s="33"/>
      <c r="NBS244" s="33"/>
      <c r="NBT244" s="33"/>
      <c r="NBU244" s="33"/>
      <c r="NBV244" s="33"/>
      <c r="NBW244" s="33"/>
      <c r="NBX244" s="33"/>
      <c r="NBY244" s="33"/>
      <c r="NBZ244" s="33"/>
      <c r="NCA244" s="33"/>
      <c r="NCB244" s="33"/>
      <c r="NCC244" s="33"/>
      <c r="NCD244" s="33"/>
      <c r="NCE244" s="33"/>
      <c r="NCF244" s="33"/>
      <c r="NCG244" s="33"/>
      <c r="NCH244" s="33"/>
      <c r="NCI244" s="33"/>
      <c r="NCJ244" s="33"/>
      <c r="NCK244" s="33"/>
      <c r="NCL244" s="33"/>
      <c r="NCM244" s="33"/>
      <c r="NCN244" s="33"/>
      <c r="NCO244" s="33"/>
      <c r="NCP244" s="33"/>
      <c r="NCQ244" s="33"/>
      <c r="NCR244" s="33"/>
      <c r="NCS244" s="33"/>
      <c r="NCT244" s="33"/>
      <c r="NCU244" s="33"/>
      <c r="NCV244" s="33"/>
      <c r="NCW244" s="33"/>
      <c r="NCX244" s="33"/>
      <c r="NCY244" s="33"/>
      <c r="NCZ244" s="33"/>
      <c r="NDA244" s="33"/>
      <c r="NDB244" s="33"/>
      <c r="NDC244" s="33"/>
      <c r="NDD244" s="33"/>
      <c r="NDE244" s="33"/>
      <c r="NDF244" s="33"/>
      <c r="NDG244" s="33"/>
      <c r="NDH244" s="33"/>
      <c r="NDI244" s="33"/>
      <c r="NDJ244" s="33"/>
      <c r="NDK244" s="33"/>
      <c r="NDL244" s="33"/>
      <c r="NDM244" s="33"/>
      <c r="NDN244" s="33"/>
      <c r="NDO244" s="33"/>
      <c r="NDP244" s="33"/>
      <c r="NDQ244" s="33"/>
      <c r="NDR244" s="33"/>
      <c r="NDS244" s="33"/>
      <c r="NDT244" s="33"/>
      <c r="NDU244" s="33"/>
      <c r="NDV244" s="33"/>
      <c r="NDW244" s="33"/>
      <c r="NDX244" s="33"/>
      <c r="NDY244" s="33"/>
      <c r="NDZ244" s="33"/>
      <c r="NEA244" s="33"/>
      <c r="NEB244" s="33"/>
      <c r="NEC244" s="33"/>
      <c r="NED244" s="33"/>
      <c r="NEE244" s="33"/>
      <c r="NEF244" s="33"/>
      <c r="NEG244" s="33"/>
      <c r="NEH244" s="33"/>
      <c r="NEI244" s="33"/>
      <c r="NEJ244" s="33"/>
      <c r="NEK244" s="33"/>
      <c r="NEL244" s="33"/>
      <c r="NEM244" s="33"/>
      <c r="NEN244" s="33"/>
      <c r="NEO244" s="33"/>
      <c r="NEP244" s="33"/>
      <c r="NEQ244" s="33"/>
      <c r="NER244" s="33"/>
      <c r="NES244" s="33"/>
      <c r="NET244" s="33"/>
      <c r="NEU244" s="33"/>
      <c r="NEV244" s="33"/>
      <c r="NEW244" s="33"/>
      <c r="NEX244" s="33"/>
      <c r="NEY244" s="33"/>
      <c r="NEZ244" s="33"/>
      <c r="NFA244" s="33"/>
      <c r="NFB244" s="33"/>
      <c r="NFC244" s="33"/>
      <c r="NFD244" s="33"/>
      <c r="NFE244" s="33"/>
      <c r="NFF244" s="33"/>
      <c r="NFG244" s="33"/>
      <c r="NFH244" s="33"/>
      <c r="NFI244" s="33"/>
      <c r="NFJ244" s="33"/>
      <c r="NFK244" s="33"/>
      <c r="NFL244" s="33"/>
      <c r="NFM244" s="33"/>
      <c r="NFN244" s="33"/>
      <c r="NFO244" s="33"/>
      <c r="NFP244" s="33"/>
      <c r="NFQ244" s="33"/>
      <c r="NFR244" s="33"/>
      <c r="NFS244" s="33"/>
      <c r="NFT244" s="33"/>
      <c r="NFU244" s="33"/>
      <c r="NFV244" s="33"/>
      <c r="NFW244" s="33"/>
      <c r="NFX244" s="33"/>
      <c r="NFY244" s="33"/>
      <c r="NFZ244" s="33"/>
      <c r="NGA244" s="33"/>
      <c r="NGB244" s="33"/>
      <c r="NGC244" s="33"/>
      <c r="NGD244" s="33"/>
      <c r="NGE244" s="33"/>
      <c r="NGF244" s="33"/>
      <c r="NGG244" s="33"/>
      <c r="NGH244" s="33"/>
      <c r="NGI244" s="33"/>
      <c r="NGJ244" s="33"/>
      <c r="NGK244" s="33"/>
      <c r="NGL244" s="33"/>
      <c r="NGM244" s="33"/>
      <c r="NGN244" s="33"/>
      <c r="NGO244" s="33"/>
      <c r="NGP244" s="33"/>
      <c r="NGQ244" s="33"/>
      <c r="NGR244" s="33"/>
      <c r="NGS244" s="33"/>
      <c r="NGT244" s="33"/>
      <c r="NGU244" s="33"/>
      <c r="NGV244" s="33"/>
      <c r="NGW244" s="33"/>
      <c r="NGX244" s="33"/>
      <c r="NGY244" s="33"/>
      <c r="NGZ244" s="33"/>
      <c r="NHA244" s="33"/>
      <c r="NHB244" s="33"/>
      <c r="NHC244" s="33"/>
      <c r="NHD244" s="33"/>
      <c r="NHE244" s="33"/>
      <c r="NHF244" s="33"/>
      <c r="NHG244" s="33"/>
      <c r="NHH244" s="33"/>
      <c r="NHI244" s="33"/>
      <c r="NHJ244" s="33"/>
      <c r="NHK244" s="33"/>
      <c r="NHL244" s="33"/>
      <c r="NHM244" s="33"/>
      <c r="NHN244" s="33"/>
      <c r="NHO244" s="33"/>
      <c r="NHP244" s="33"/>
      <c r="NHQ244" s="33"/>
      <c r="NHR244" s="33"/>
      <c r="NHS244" s="33"/>
      <c r="NHT244" s="33"/>
      <c r="NHU244" s="33"/>
      <c r="NHV244" s="33"/>
      <c r="NHW244" s="33"/>
      <c r="NHX244" s="33"/>
      <c r="NHY244" s="33"/>
      <c r="NHZ244" s="33"/>
      <c r="NIA244" s="33"/>
      <c r="NIB244" s="33"/>
      <c r="NIC244" s="33"/>
      <c r="NID244" s="33"/>
      <c r="NIE244" s="33"/>
      <c r="NIF244" s="33"/>
      <c r="NIG244" s="33"/>
      <c r="NIH244" s="33"/>
      <c r="NII244" s="33"/>
      <c r="NIJ244" s="33"/>
      <c r="NIK244" s="33"/>
      <c r="NIL244" s="33"/>
      <c r="NIM244" s="33"/>
      <c r="NIN244" s="33"/>
      <c r="NIO244" s="33"/>
      <c r="NIP244" s="33"/>
      <c r="NIQ244" s="33"/>
      <c r="NIR244" s="33"/>
      <c r="NIS244" s="33"/>
      <c r="NIT244" s="33"/>
      <c r="NIU244" s="33"/>
      <c r="NIV244" s="33"/>
      <c r="NIW244" s="33"/>
      <c r="NIX244" s="33"/>
      <c r="NIY244" s="33"/>
      <c r="NIZ244" s="33"/>
      <c r="NJA244" s="33"/>
      <c r="NJB244" s="33"/>
      <c r="NJC244" s="33"/>
      <c r="NJD244" s="33"/>
      <c r="NJE244" s="33"/>
      <c r="NJF244" s="33"/>
      <c r="NJG244" s="33"/>
      <c r="NJH244" s="33"/>
      <c r="NJI244" s="33"/>
      <c r="NJJ244" s="33"/>
      <c r="NJK244" s="33"/>
      <c r="NJL244" s="33"/>
      <c r="NJM244" s="33"/>
      <c r="NJN244" s="33"/>
      <c r="NJO244" s="33"/>
      <c r="NJP244" s="33"/>
      <c r="NJQ244" s="33"/>
      <c r="NJR244" s="33"/>
      <c r="NJS244" s="33"/>
      <c r="NJT244" s="33"/>
      <c r="NJU244" s="33"/>
      <c r="NJV244" s="33"/>
      <c r="NJW244" s="33"/>
      <c r="NJX244" s="33"/>
      <c r="NJY244" s="33"/>
      <c r="NJZ244" s="33"/>
      <c r="NKA244" s="33"/>
      <c r="NKB244" s="33"/>
      <c r="NKC244" s="33"/>
      <c r="NKD244" s="33"/>
      <c r="NKE244" s="33"/>
      <c r="NKF244" s="33"/>
      <c r="NKG244" s="33"/>
      <c r="NKH244" s="33"/>
      <c r="NKI244" s="33"/>
      <c r="NKJ244" s="33"/>
      <c r="NKK244" s="33"/>
      <c r="NKL244" s="33"/>
      <c r="NKM244" s="33"/>
      <c r="NKN244" s="33"/>
      <c r="NKO244" s="33"/>
      <c r="NKP244" s="33"/>
      <c r="NKQ244" s="33"/>
      <c r="NKR244" s="33"/>
      <c r="NKS244" s="33"/>
      <c r="NKT244" s="33"/>
      <c r="NKU244" s="33"/>
      <c r="NKV244" s="33"/>
      <c r="NKW244" s="33"/>
      <c r="NKX244" s="33"/>
      <c r="NKY244" s="33"/>
      <c r="NKZ244" s="33"/>
      <c r="NLA244" s="33"/>
      <c r="NLB244" s="33"/>
      <c r="NLC244" s="33"/>
      <c r="NLD244" s="33"/>
      <c r="NLE244" s="33"/>
      <c r="NLF244" s="33"/>
      <c r="NLG244" s="33"/>
      <c r="NLH244" s="33"/>
      <c r="NLI244" s="33"/>
      <c r="NLJ244" s="33"/>
      <c r="NLK244" s="33"/>
      <c r="NLL244" s="33"/>
      <c r="NLM244" s="33"/>
      <c r="NLN244" s="33"/>
      <c r="NLO244" s="33"/>
      <c r="NLP244" s="33"/>
      <c r="NLQ244" s="33"/>
      <c r="NLR244" s="33"/>
      <c r="NLS244" s="33"/>
      <c r="NLT244" s="33"/>
      <c r="NLU244" s="33"/>
      <c r="NLV244" s="33"/>
      <c r="NLW244" s="33"/>
      <c r="NLX244" s="33"/>
      <c r="NLY244" s="33"/>
      <c r="NLZ244" s="33"/>
      <c r="NMA244" s="33"/>
      <c r="NMB244" s="33"/>
      <c r="NMC244" s="33"/>
      <c r="NMD244" s="33"/>
      <c r="NME244" s="33"/>
      <c r="NMF244" s="33"/>
      <c r="NMG244" s="33"/>
      <c r="NMH244" s="33"/>
      <c r="NMI244" s="33"/>
      <c r="NMJ244" s="33"/>
      <c r="NMK244" s="33"/>
      <c r="NML244" s="33"/>
      <c r="NMM244" s="33"/>
      <c r="NMN244" s="33"/>
      <c r="NMO244" s="33"/>
      <c r="NMP244" s="33"/>
      <c r="NMQ244" s="33"/>
      <c r="NMR244" s="33"/>
      <c r="NMS244" s="33"/>
      <c r="NMT244" s="33"/>
      <c r="NMU244" s="33"/>
      <c r="NMV244" s="33"/>
      <c r="NMW244" s="33"/>
      <c r="NMX244" s="33"/>
      <c r="NMY244" s="33"/>
      <c r="NMZ244" s="33"/>
      <c r="NNA244" s="33"/>
      <c r="NNB244" s="33"/>
      <c r="NNC244" s="33"/>
      <c r="NND244" s="33"/>
      <c r="NNE244" s="33"/>
      <c r="NNF244" s="33"/>
      <c r="NNG244" s="33"/>
      <c r="NNH244" s="33"/>
      <c r="NNI244" s="33"/>
      <c r="NNJ244" s="33"/>
      <c r="NNK244" s="33"/>
      <c r="NNL244" s="33"/>
      <c r="NNM244" s="33"/>
      <c r="NNN244" s="33"/>
      <c r="NNO244" s="33"/>
      <c r="NNP244" s="33"/>
      <c r="NNQ244" s="33"/>
      <c r="NNR244" s="33"/>
      <c r="NNS244" s="33"/>
      <c r="NNT244" s="33"/>
      <c r="NNU244" s="33"/>
      <c r="NNV244" s="33"/>
      <c r="NNW244" s="33"/>
      <c r="NNX244" s="33"/>
      <c r="NNY244" s="33"/>
      <c r="NNZ244" s="33"/>
      <c r="NOA244" s="33"/>
      <c r="NOB244" s="33"/>
      <c r="NOC244" s="33"/>
      <c r="NOD244" s="33"/>
      <c r="NOE244" s="33"/>
      <c r="NOF244" s="33"/>
      <c r="NOG244" s="33"/>
      <c r="NOH244" s="33"/>
      <c r="NOI244" s="33"/>
      <c r="NOJ244" s="33"/>
      <c r="NOK244" s="33"/>
      <c r="NOL244" s="33"/>
      <c r="NOM244" s="33"/>
      <c r="NON244" s="33"/>
      <c r="NOO244" s="33"/>
      <c r="NOP244" s="33"/>
      <c r="NOQ244" s="33"/>
      <c r="NOR244" s="33"/>
      <c r="NOS244" s="33"/>
      <c r="NOT244" s="33"/>
      <c r="NOU244" s="33"/>
      <c r="NOV244" s="33"/>
      <c r="NOW244" s="33"/>
      <c r="NOX244" s="33"/>
      <c r="NOY244" s="33"/>
      <c r="NOZ244" s="33"/>
      <c r="NPA244" s="33"/>
      <c r="NPB244" s="33"/>
      <c r="NPC244" s="33"/>
      <c r="NPD244" s="33"/>
      <c r="NPE244" s="33"/>
      <c r="NPF244" s="33"/>
      <c r="NPG244" s="33"/>
      <c r="NPH244" s="33"/>
      <c r="NPI244" s="33"/>
      <c r="NPJ244" s="33"/>
      <c r="NPK244" s="33"/>
      <c r="NPL244" s="33"/>
      <c r="NPM244" s="33"/>
      <c r="NPN244" s="33"/>
      <c r="NPO244" s="33"/>
      <c r="NPP244" s="33"/>
      <c r="NPQ244" s="33"/>
      <c r="NPR244" s="33"/>
      <c r="NPS244" s="33"/>
      <c r="NPT244" s="33"/>
      <c r="NPU244" s="33"/>
      <c r="NPV244" s="33"/>
      <c r="NPW244" s="33"/>
      <c r="NPX244" s="33"/>
      <c r="NPY244" s="33"/>
      <c r="NPZ244" s="33"/>
      <c r="NQA244" s="33"/>
      <c r="NQB244" s="33"/>
      <c r="NQC244" s="33"/>
      <c r="NQD244" s="33"/>
      <c r="NQE244" s="33"/>
      <c r="NQF244" s="33"/>
      <c r="NQG244" s="33"/>
      <c r="NQH244" s="33"/>
      <c r="NQI244" s="33"/>
      <c r="NQJ244" s="33"/>
      <c r="NQK244" s="33"/>
      <c r="NQL244" s="33"/>
      <c r="NQM244" s="33"/>
      <c r="NQN244" s="33"/>
      <c r="NQO244" s="33"/>
      <c r="NQP244" s="33"/>
      <c r="NQQ244" s="33"/>
      <c r="NQR244" s="33"/>
      <c r="NQS244" s="33"/>
      <c r="NQT244" s="33"/>
      <c r="NQU244" s="33"/>
      <c r="NQV244" s="33"/>
      <c r="NQW244" s="33"/>
      <c r="NQX244" s="33"/>
      <c r="NQY244" s="33"/>
      <c r="NQZ244" s="33"/>
      <c r="NRA244" s="33"/>
      <c r="NRB244" s="33"/>
      <c r="NRC244" s="33"/>
      <c r="NRD244" s="33"/>
      <c r="NRE244" s="33"/>
      <c r="NRF244" s="33"/>
      <c r="NRG244" s="33"/>
      <c r="NRH244" s="33"/>
      <c r="NRI244" s="33"/>
      <c r="NRJ244" s="33"/>
      <c r="NRK244" s="33"/>
      <c r="NRL244" s="33"/>
      <c r="NRM244" s="33"/>
      <c r="NRN244" s="33"/>
      <c r="NRO244" s="33"/>
      <c r="NRP244" s="33"/>
      <c r="NRQ244" s="33"/>
      <c r="NRR244" s="33"/>
      <c r="NRS244" s="33"/>
      <c r="NRT244" s="33"/>
      <c r="NRU244" s="33"/>
      <c r="NRV244" s="33"/>
      <c r="NRW244" s="33"/>
      <c r="NRX244" s="33"/>
      <c r="NRY244" s="33"/>
      <c r="NRZ244" s="33"/>
      <c r="NSA244" s="33"/>
      <c r="NSB244" s="33"/>
      <c r="NSC244" s="33"/>
      <c r="NSD244" s="33"/>
      <c r="NSE244" s="33"/>
      <c r="NSF244" s="33"/>
      <c r="NSG244" s="33"/>
      <c r="NSH244" s="33"/>
      <c r="NSI244" s="33"/>
      <c r="NSJ244" s="33"/>
      <c r="NSK244" s="33"/>
      <c r="NSL244" s="33"/>
      <c r="NSM244" s="33"/>
      <c r="NSN244" s="33"/>
      <c r="NSO244" s="33"/>
      <c r="NSP244" s="33"/>
      <c r="NSQ244" s="33"/>
      <c r="NSR244" s="33"/>
      <c r="NSS244" s="33"/>
      <c r="NST244" s="33"/>
      <c r="NSU244" s="33"/>
      <c r="NSV244" s="33"/>
      <c r="NSW244" s="33"/>
      <c r="NSX244" s="33"/>
      <c r="NSY244" s="33"/>
      <c r="NSZ244" s="33"/>
      <c r="NTA244" s="33"/>
      <c r="NTB244" s="33"/>
      <c r="NTC244" s="33"/>
      <c r="NTD244" s="33"/>
      <c r="NTE244" s="33"/>
      <c r="NTF244" s="33"/>
      <c r="NTG244" s="33"/>
      <c r="NTH244" s="33"/>
      <c r="NTI244" s="33"/>
      <c r="NTJ244" s="33"/>
      <c r="NTK244" s="33"/>
      <c r="NTL244" s="33"/>
      <c r="NTM244" s="33"/>
      <c r="NTN244" s="33"/>
      <c r="NTO244" s="33"/>
      <c r="NTP244" s="33"/>
      <c r="NTQ244" s="33"/>
      <c r="NTR244" s="33"/>
      <c r="NTS244" s="33"/>
      <c r="NTT244" s="33"/>
      <c r="NTU244" s="33"/>
      <c r="NTV244" s="33"/>
      <c r="NTW244" s="33"/>
      <c r="NTX244" s="33"/>
      <c r="NTY244" s="33"/>
      <c r="NTZ244" s="33"/>
      <c r="NUA244" s="33"/>
      <c r="NUB244" s="33"/>
      <c r="NUC244" s="33"/>
      <c r="NUD244" s="33"/>
      <c r="NUE244" s="33"/>
      <c r="NUF244" s="33"/>
      <c r="NUG244" s="33"/>
      <c r="NUH244" s="33"/>
      <c r="NUI244" s="33"/>
      <c r="NUJ244" s="33"/>
      <c r="NUK244" s="33"/>
      <c r="NUL244" s="33"/>
      <c r="NUM244" s="33"/>
      <c r="NUN244" s="33"/>
      <c r="NUO244" s="33"/>
      <c r="NUP244" s="33"/>
      <c r="NUQ244" s="33"/>
      <c r="NUR244" s="33"/>
      <c r="NUS244" s="33"/>
      <c r="NUT244" s="33"/>
      <c r="NUU244" s="33"/>
      <c r="NUV244" s="33"/>
      <c r="NUW244" s="33"/>
      <c r="NUX244" s="33"/>
      <c r="NUY244" s="33"/>
      <c r="NUZ244" s="33"/>
      <c r="NVA244" s="33"/>
      <c r="NVB244" s="33"/>
      <c r="NVC244" s="33"/>
      <c r="NVD244" s="33"/>
      <c r="NVE244" s="33"/>
      <c r="NVF244" s="33"/>
      <c r="NVG244" s="33"/>
      <c r="NVH244" s="33"/>
      <c r="NVI244" s="33"/>
      <c r="NVJ244" s="33"/>
      <c r="NVK244" s="33"/>
      <c r="NVL244" s="33"/>
      <c r="NVM244" s="33"/>
      <c r="NVN244" s="33"/>
      <c r="NVO244" s="33"/>
      <c r="NVP244" s="33"/>
      <c r="NVQ244" s="33"/>
      <c r="NVR244" s="33"/>
      <c r="NVS244" s="33"/>
      <c r="NVT244" s="33"/>
      <c r="NVU244" s="33"/>
      <c r="NVV244" s="33"/>
      <c r="NVW244" s="33"/>
      <c r="NVX244" s="33"/>
      <c r="NVY244" s="33"/>
      <c r="NVZ244" s="33"/>
      <c r="NWA244" s="33"/>
      <c r="NWB244" s="33"/>
      <c r="NWC244" s="33"/>
      <c r="NWD244" s="33"/>
      <c r="NWE244" s="33"/>
      <c r="NWF244" s="33"/>
      <c r="NWG244" s="33"/>
      <c r="NWH244" s="33"/>
      <c r="NWI244" s="33"/>
      <c r="NWJ244" s="33"/>
      <c r="NWK244" s="33"/>
      <c r="NWL244" s="33"/>
      <c r="NWM244" s="33"/>
      <c r="NWN244" s="33"/>
      <c r="NWO244" s="33"/>
      <c r="NWP244" s="33"/>
      <c r="NWQ244" s="33"/>
      <c r="NWR244" s="33"/>
      <c r="NWS244" s="33"/>
      <c r="NWT244" s="33"/>
      <c r="NWU244" s="33"/>
      <c r="NWV244" s="33"/>
      <c r="NWW244" s="33"/>
      <c r="NWX244" s="33"/>
      <c r="NWY244" s="33"/>
      <c r="NWZ244" s="33"/>
      <c r="NXA244" s="33"/>
      <c r="NXB244" s="33"/>
      <c r="NXC244" s="33"/>
      <c r="NXD244" s="33"/>
      <c r="NXE244" s="33"/>
      <c r="NXF244" s="33"/>
      <c r="NXG244" s="33"/>
      <c r="NXH244" s="33"/>
      <c r="NXI244" s="33"/>
      <c r="NXJ244" s="33"/>
      <c r="NXK244" s="33"/>
      <c r="NXL244" s="33"/>
      <c r="NXM244" s="33"/>
      <c r="NXN244" s="33"/>
      <c r="NXO244" s="33"/>
      <c r="NXP244" s="33"/>
      <c r="NXQ244" s="33"/>
      <c r="NXR244" s="33"/>
      <c r="NXS244" s="33"/>
      <c r="NXT244" s="33"/>
      <c r="NXU244" s="33"/>
      <c r="NXV244" s="33"/>
      <c r="NXW244" s="33"/>
      <c r="NXX244" s="33"/>
      <c r="NXY244" s="33"/>
      <c r="NXZ244" s="33"/>
      <c r="NYA244" s="33"/>
      <c r="NYB244" s="33"/>
      <c r="NYC244" s="33"/>
      <c r="NYD244" s="33"/>
      <c r="NYE244" s="33"/>
      <c r="NYF244" s="33"/>
      <c r="NYG244" s="33"/>
      <c r="NYH244" s="33"/>
      <c r="NYI244" s="33"/>
      <c r="NYJ244" s="33"/>
      <c r="NYK244" s="33"/>
      <c r="NYL244" s="33"/>
      <c r="NYM244" s="33"/>
      <c r="NYN244" s="33"/>
      <c r="NYO244" s="33"/>
      <c r="NYP244" s="33"/>
      <c r="NYQ244" s="33"/>
      <c r="NYR244" s="33"/>
      <c r="NYS244" s="33"/>
      <c r="NYT244" s="33"/>
      <c r="NYU244" s="33"/>
      <c r="NYV244" s="33"/>
      <c r="NYW244" s="33"/>
      <c r="NYX244" s="33"/>
      <c r="NYY244" s="33"/>
      <c r="NYZ244" s="33"/>
      <c r="NZA244" s="33"/>
      <c r="NZB244" s="33"/>
      <c r="NZC244" s="33"/>
      <c r="NZD244" s="33"/>
      <c r="NZE244" s="33"/>
      <c r="NZF244" s="33"/>
      <c r="NZG244" s="33"/>
      <c r="NZH244" s="33"/>
      <c r="NZI244" s="33"/>
      <c r="NZJ244" s="33"/>
      <c r="NZK244" s="33"/>
      <c r="NZL244" s="33"/>
      <c r="NZM244" s="33"/>
      <c r="NZN244" s="33"/>
      <c r="NZO244" s="33"/>
      <c r="NZP244" s="33"/>
      <c r="NZQ244" s="33"/>
      <c r="NZR244" s="33"/>
      <c r="NZS244" s="33"/>
      <c r="NZT244" s="33"/>
      <c r="NZU244" s="33"/>
      <c r="NZV244" s="33"/>
      <c r="NZW244" s="33"/>
      <c r="NZX244" s="33"/>
      <c r="NZY244" s="33"/>
      <c r="NZZ244" s="33"/>
      <c r="OAA244" s="33"/>
      <c r="OAB244" s="33"/>
      <c r="OAC244" s="33"/>
      <c r="OAD244" s="33"/>
      <c r="OAE244" s="33"/>
      <c r="OAF244" s="33"/>
      <c r="OAG244" s="33"/>
      <c r="OAH244" s="33"/>
      <c r="OAI244" s="33"/>
      <c r="OAJ244" s="33"/>
      <c r="OAK244" s="33"/>
      <c r="OAL244" s="33"/>
      <c r="OAM244" s="33"/>
      <c r="OAN244" s="33"/>
      <c r="OAO244" s="33"/>
      <c r="OAP244" s="33"/>
      <c r="OAQ244" s="33"/>
      <c r="OAR244" s="33"/>
      <c r="OAS244" s="33"/>
      <c r="OAT244" s="33"/>
      <c r="OAU244" s="33"/>
      <c r="OAV244" s="33"/>
      <c r="OAW244" s="33"/>
      <c r="OAX244" s="33"/>
      <c r="OAY244" s="33"/>
      <c r="OAZ244" s="33"/>
      <c r="OBA244" s="33"/>
      <c r="OBB244" s="33"/>
      <c r="OBC244" s="33"/>
      <c r="OBD244" s="33"/>
      <c r="OBE244" s="33"/>
      <c r="OBF244" s="33"/>
      <c r="OBG244" s="33"/>
      <c r="OBH244" s="33"/>
      <c r="OBI244" s="33"/>
      <c r="OBJ244" s="33"/>
      <c r="OBK244" s="33"/>
      <c r="OBL244" s="33"/>
      <c r="OBM244" s="33"/>
      <c r="OBN244" s="33"/>
      <c r="OBO244" s="33"/>
      <c r="OBP244" s="33"/>
      <c r="OBQ244" s="33"/>
      <c r="OBR244" s="33"/>
      <c r="OBS244" s="33"/>
      <c r="OBT244" s="33"/>
      <c r="OBU244" s="33"/>
      <c r="OBV244" s="33"/>
      <c r="OBW244" s="33"/>
      <c r="OBX244" s="33"/>
      <c r="OBY244" s="33"/>
      <c r="OBZ244" s="33"/>
      <c r="OCA244" s="33"/>
      <c r="OCB244" s="33"/>
      <c r="OCC244" s="33"/>
      <c r="OCD244" s="33"/>
      <c r="OCE244" s="33"/>
      <c r="OCF244" s="33"/>
      <c r="OCG244" s="33"/>
      <c r="OCH244" s="33"/>
      <c r="OCI244" s="33"/>
      <c r="OCJ244" s="33"/>
      <c r="OCK244" s="33"/>
      <c r="OCL244" s="33"/>
      <c r="OCM244" s="33"/>
      <c r="OCN244" s="33"/>
      <c r="OCO244" s="33"/>
      <c r="OCP244" s="33"/>
      <c r="OCQ244" s="33"/>
      <c r="OCR244" s="33"/>
      <c r="OCS244" s="33"/>
      <c r="OCT244" s="33"/>
      <c r="OCU244" s="33"/>
      <c r="OCV244" s="33"/>
      <c r="OCW244" s="33"/>
      <c r="OCX244" s="33"/>
      <c r="OCY244" s="33"/>
      <c r="OCZ244" s="33"/>
      <c r="ODA244" s="33"/>
      <c r="ODB244" s="33"/>
      <c r="ODC244" s="33"/>
      <c r="ODD244" s="33"/>
      <c r="ODE244" s="33"/>
      <c r="ODF244" s="33"/>
      <c r="ODG244" s="33"/>
      <c r="ODH244" s="33"/>
      <c r="ODI244" s="33"/>
      <c r="ODJ244" s="33"/>
      <c r="ODK244" s="33"/>
      <c r="ODL244" s="33"/>
      <c r="ODM244" s="33"/>
      <c r="ODN244" s="33"/>
      <c r="ODO244" s="33"/>
      <c r="ODP244" s="33"/>
      <c r="ODQ244" s="33"/>
      <c r="ODR244" s="33"/>
      <c r="ODS244" s="33"/>
      <c r="ODT244" s="33"/>
      <c r="ODU244" s="33"/>
      <c r="ODV244" s="33"/>
      <c r="ODW244" s="33"/>
      <c r="ODX244" s="33"/>
      <c r="ODY244" s="33"/>
      <c r="ODZ244" s="33"/>
      <c r="OEA244" s="33"/>
      <c r="OEB244" s="33"/>
      <c r="OEC244" s="33"/>
      <c r="OED244" s="33"/>
      <c r="OEE244" s="33"/>
      <c r="OEF244" s="33"/>
      <c r="OEG244" s="33"/>
      <c r="OEH244" s="33"/>
      <c r="OEI244" s="33"/>
      <c r="OEJ244" s="33"/>
      <c r="OEK244" s="33"/>
      <c r="OEL244" s="33"/>
      <c r="OEM244" s="33"/>
      <c r="OEN244" s="33"/>
      <c r="OEO244" s="33"/>
      <c r="OEP244" s="33"/>
      <c r="OEQ244" s="33"/>
      <c r="OER244" s="33"/>
      <c r="OES244" s="33"/>
      <c r="OET244" s="33"/>
      <c r="OEU244" s="33"/>
      <c r="OEV244" s="33"/>
      <c r="OEW244" s="33"/>
      <c r="OEX244" s="33"/>
      <c r="OEY244" s="33"/>
      <c r="OEZ244" s="33"/>
      <c r="OFA244" s="33"/>
      <c r="OFB244" s="33"/>
      <c r="OFC244" s="33"/>
      <c r="OFD244" s="33"/>
      <c r="OFE244" s="33"/>
      <c r="OFF244" s="33"/>
      <c r="OFG244" s="33"/>
      <c r="OFH244" s="33"/>
      <c r="OFI244" s="33"/>
      <c r="OFJ244" s="33"/>
      <c r="OFK244" s="33"/>
      <c r="OFL244" s="33"/>
      <c r="OFM244" s="33"/>
      <c r="OFN244" s="33"/>
      <c r="OFO244" s="33"/>
      <c r="OFP244" s="33"/>
      <c r="OFQ244" s="33"/>
      <c r="OFR244" s="33"/>
      <c r="OFS244" s="33"/>
      <c r="OFT244" s="33"/>
      <c r="OFU244" s="33"/>
      <c r="OFV244" s="33"/>
      <c r="OFW244" s="33"/>
      <c r="OFX244" s="33"/>
      <c r="OFY244" s="33"/>
      <c r="OFZ244" s="33"/>
      <c r="OGA244" s="33"/>
      <c r="OGB244" s="33"/>
      <c r="OGC244" s="33"/>
      <c r="OGD244" s="33"/>
      <c r="OGE244" s="33"/>
      <c r="OGF244" s="33"/>
      <c r="OGG244" s="33"/>
      <c r="OGH244" s="33"/>
      <c r="OGI244" s="33"/>
      <c r="OGJ244" s="33"/>
      <c r="OGK244" s="33"/>
      <c r="OGL244" s="33"/>
      <c r="OGM244" s="33"/>
      <c r="OGN244" s="33"/>
      <c r="OGO244" s="33"/>
      <c r="OGP244" s="33"/>
      <c r="OGQ244" s="33"/>
      <c r="OGR244" s="33"/>
      <c r="OGS244" s="33"/>
      <c r="OGT244" s="33"/>
      <c r="OGU244" s="33"/>
      <c r="OGV244" s="33"/>
      <c r="OGW244" s="33"/>
      <c r="OGX244" s="33"/>
      <c r="OGY244" s="33"/>
      <c r="OGZ244" s="33"/>
      <c r="OHA244" s="33"/>
      <c r="OHB244" s="33"/>
      <c r="OHC244" s="33"/>
      <c r="OHD244" s="33"/>
      <c r="OHE244" s="33"/>
      <c r="OHF244" s="33"/>
      <c r="OHG244" s="33"/>
      <c r="OHH244" s="33"/>
      <c r="OHI244" s="33"/>
      <c r="OHJ244" s="33"/>
      <c r="OHK244" s="33"/>
      <c r="OHL244" s="33"/>
      <c r="OHM244" s="33"/>
      <c r="OHN244" s="33"/>
      <c r="OHO244" s="33"/>
      <c r="OHP244" s="33"/>
      <c r="OHQ244" s="33"/>
      <c r="OHR244" s="33"/>
      <c r="OHS244" s="33"/>
      <c r="OHT244" s="33"/>
      <c r="OHU244" s="33"/>
      <c r="OHV244" s="33"/>
      <c r="OHW244" s="33"/>
      <c r="OHX244" s="33"/>
      <c r="OHY244" s="33"/>
      <c r="OHZ244" s="33"/>
      <c r="OIA244" s="33"/>
      <c r="OIB244" s="33"/>
      <c r="OIC244" s="33"/>
      <c r="OID244" s="33"/>
      <c r="OIE244" s="33"/>
      <c r="OIF244" s="33"/>
      <c r="OIG244" s="33"/>
      <c r="OIH244" s="33"/>
      <c r="OII244" s="33"/>
      <c r="OIJ244" s="33"/>
      <c r="OIK244" s="33"/>
      <c r="OIL244" s="33"/>
      <c r="OIM244" s="33"/>
      <c r="OIN244" s="33"/>
      <c r="OIO244" s="33"/>
      <c r="OIP244" s="33"/>
      <c r="OIQ244" s="33"/>
      <c r="OIR244" s="33"/>
      <c r="OIS244" s="33"/>
      <c r="OIT244" s="33"/>
      <c r="OIU244" s="33"/>
      <c r="OIV244" s="33"/>
      <c r="OIW244" s="33"/>
      <c r="OIX244" s="33"/>
      <c r="OIY244" s="33"/>
      <c r="OIZ244" s="33"/>
      <c r="OJA244" s="33"/>
      <c r="OJB244" s="33"/>
      <c r="OJC244" s="33"/>
      <c r="OJD244" s="33"/>
      <c r="OJE244" s="33"/>
      <c r="OJF244" s="33"/>
      <c r="OJG244" s="33"/>
      <c r="OJH244" s="33"/>
      <c r="OJI244" s="33"/>
      <c r="OJJ244" s="33"/>
      <c r="OJK244" s="33"/>
      <c r="OJL244" s="33"/>
      <c r="OJM244" s="33"/>
      <c r="OJN244" s="33"/>
      <c r="OJO244" s="33"/>
      <c r="OJP244" s="33"/>
      <c r="OJQ244" s="33"/>
      <c r="OJR244" s="33"/>
      <c r="OJS244" s="33"/>
      <c r="OJT244" s="33"/>
      <c r="OJU244" s="33"/>
      <c r="OJV244" s="33"/>
      <c r="OJW244" s="33"/>
      <c r="OJX244" s="33"/>
      <c r="OJY244" s="33"/>
      <c r="OJZ244" s="33"/>
      <c r="OKA244" s="33"/>
      <c r="OKB244" s="33"/>
      <c r="OKC244" s="33"/>
      <c r="OKD244" s="33"/>
      <c r="OKE244" s="33"/>
      <c r="OKF244" s="33"/>
      <c r="OKG244" s="33"/>
      <c r="OKH244" s="33"/>
      <c r="OKI244" s="33"/>
      <c r="OKJ244" s="33"/>
      <c r="OKK244" s="33"/>
      <c r="OKL244" s="33"/>
      <c r="OKM244" s="33"/>
      <c r="OKN244" s="33"/>
      <c r="OKO244" s="33"/>
      <c r="OKP244" s="33"/>
      <c r="OKQ244" s="33"/>
      <c r="OKR244" s="33"/>
      <c r="OKS244" s="33"/>
      <c r="OKT244" s="33"/>
      <c r="OKU244" s="33"/>
      <c r="OKV244" s="33"/>
      <c r="OKW244" s="33"/>
      <c r="OKX244" s="33"/>
      <c r="OKY244" s="33"/>
      <c r="OKZ244" s="33"/>
      <c r="OLA244" s="33"/>
      <c r="OLB244" s="33"/>
      <c r="OLC244" s="33"/>
      <c r="OLD244" s="33"/>
      <c r="OLE244" s="33"/>
      <c r="OLF244" s="33"/>
      <c r="OLG244" s="33"/>
      <c r="OLH244" s="33"/>
      <c r="OLI244" s="33"/>
      <c r="OLJ244" s="33"/>
      <c r="OLK244" s="33"/>
      <c r="OLL244" s="33"/>
      <c r="OLM244" s="33"/>
      <c r="OLN244" s="33"/>
      <c r="OLO244" s="33"/>
      <c r="OLP244" s="33"/>
      <c r="OLQ244" s="33"/>
      <c r="OLR244" s="33"/>
      <c r="OLS244" s="33"/>
      <c r="OLT244" s="33"/>
      <c r="OLU244" s="33"/>
      <c r="OLV244" s="33"/>
      <c r="OLW244" s="33"/>
      <c r="OLX244" s="33"/>
      <c r="OLY244" s="33"/>
      <c r="OLZ244" s="33"/>
      <c r="OMA244" s="33"/>
      <c r="OMB244" s="33"/>
      <c r="OMC244" s="33"/>
      <c r="OMD244" s="33"/>
      <c r="OME244" s="33"/>
      <c r="OMF244" s="33"/>
      <c r="OMG244" s="33"/>
      <c r="OMH244" s="33"/>
      <c r="OMI244" s="33"/>
      <c r="OMJ244" s="33"/>
      <c r="OMK244" s="33"/>
      <c r="OML244" s="33"/>
      <c r="OMM244" s="33"/>
      <c r="OMN244" s="33"/>
      <c r="OMO244" s="33"/>
      <c r="OMP244" s="33"/>
      <c r="OMQ244" s="33"/>
      <c r="OMR244" s="33"/>
      <c r="OMS244" s="33"/>
      <c r="OMT244" s="33"/>
      <c r="OMU244" s="33"/>
      <c r="OMV244" s="33"/>
      <c r="OMW244" s="33"/>
      <c r="OMX244" s="33"/>
      <c r="OMY244" s="33"/>
      <c r="OMZ244" s="33"/>
      <c r="ONA244" s="33"/>
      <c r="ONB244" s="33"/>
      <c r="ONC244" s="33"/>
      <c r="OND244" s="33"/>
      <c r="ONE244" s="33"/>
      <c r="ONF244" s="33"/>
      <c r="ONG244" s="33"/>
      <c r="ONH244" s="33"/>
      <c r="ONI244" s="33"/>
      <c r="ONJ244" s="33"/>
      <c r="ONK244" s="33"/>
      <c r="ONL244" s="33"/>
      <c r="ONM244" s="33"/>
      <c r="ONN244" s="33"/>
      <c r="ONO244" s="33"/>
      <c r="ONP244" s="33"/>
      <c r="ONQ244" s="33"/>
      <c r="ONR244" s="33"/>
      <c r="ONS244" s="33"/>
      <c r="ONT244" s="33"/>
      <c r="ONU244" s="33"/>
      <c r="ONV244" s="33"/>
      <c r="ONW244" s="33"/>
      <c r="ONX244" s="33"/>
      <c r="ONY244" s="33"/>
      <c r="ONZ244" s="33"/>
      <c r="OOA244" s="33"/>
      <c r="OOB244" s="33"/>
      <c r="OOC244" s="33"/>
      <c r="OOD244" s="33"/>
      <c r="OOE244" s="33"/>
      <c r="OOF244" s="33"/>
      <c r="OOG244" s="33"/>
      <c r="OOH244" s="33"/>
      <c r="OOI244" s="33"/>
      <c r="OOJ244" s="33"/>
      <c r="OOK244" s="33"/>
      <c r="OOL244" s="33"/>
      <c r="OOM244" s="33"/>
      <c r="OON244" s="33"/>
      <c r="OOO244" s="33"/>
      <c r="OOP244" s="33"/>
      <c r="OOQ244" s="33"/>
      <c r="OOR244" s="33"/>
      <c r="OOS244" s="33"/>
      <c r="OOT244" s="33"/>
      <c r="OOU244" s="33"/>
      <c r="OOV244" s="33"/>
      <c r="OOW244" s="33"/>
      <c r="OOX244" s="33"/>
      <c r="OOY244" s="33"/>
      <c r="OOZ244" s="33"/>
      <c r="OPA244" s="33"/>
      <c r="OPB244" s="33"/>
      <c r="OPC244" s="33"/>
      <c r="OPD244" s="33"/>
      <c r="OPE244" s="33"/>
      <c r="OPF244" s="33"/>
      <c r="OPG244" s="33"/>
      <c r="OPH244" s="33"/>
      <c r="OPI244" s="33"/>
      <c r="OPJ244" s="33"/>
      <c r="OPK244" s="33"/>
      <c r="OPL244" s="33"/>
      <c r="OPM244" s="33"/>
      <c r="OPN244" s="33"/>
      <c r="OPO244" s="33"/>
      <c r="OPP244" s="33"/>
      <c r="OPQ244" s="33"/>
      <c r="OPR244" s="33"/>
      <c r="OPS244" s="33"/>
      <c r="OPT244" s="33"/>
      <c r="OPU244" s="33"/>
      <c r="OPV244" s="33"/>
      <c r="OPW244" s="33"/>
      <c r="OPX244" s="33"/>
      <c r="OPY244" s="33"/>
      <c r="OPZ244" s="33"/>
      <c r="OQA244" s="33"/>
      <c r="OQB244" s="33"/>
      <c r="OQC244" s="33"/>
      <c r="OQD244" s="33"/>
      <c r="OQE244" s="33"/>
      <c r="OQF244" s="33"/>
      <c r="OQG244" s="33"/>
      <c r="OQH244" s="33"/>
      <c r="OQI244" s="33"/>
      <c r="OQJ244" s="33"/>
      <c r="OQK244" s="33"/>
      <c r="OQL244" s="33"/>
      <c r="OQM244" s="33"/>
      <c r="OQN244" s="33"/>
      <c r="OQO244" s="33"/>
      <c r="OQP244" s="33"/>
      <c r="OQQ244" s="33"/>
      <c r="OQR244" s="33"/>
      <c r="OQS244" s="33"/>
      <c r="OQT244" s="33"/>
      <c r="OQU244" s="33"/>
      <c r="OQV244" s="33"/>
      <c r="OQW244" s="33"/>
      <c r="OQX244" s="33"/>
      <c r="OQY244" s="33"/>
      <c r="OQZ244" s="33"/>
      <c r="ORA244" s="33"/>
      <c r="ORB244" s="33"/>
      <c r="ORC244" s="33"/>
      <c r="ORD244" s="33"/>
      <c r="ORE244" s="33"/>
      <c r="ORF244" s="33"/>
      <c r="ORG244" s="33"/>
      <c r="ORH244" s="33"/>
      <c r="ORI244" s="33"/>
      <c r="ORJ244" s="33"/>
      <c r="ORK244" s="33"/>
      <c r="ORL244" s="33"/>
      <c r="ORM244" s="33"/>
      <c r="ORN244" s="33"/>
      <c r="ORO244" s="33"/>
      <c r="ORP244" s="33"/>
      <c r="ORQ244" s="33"/>
      <c r="ORR244" s="33"/>
      <c r="ORS244" s="33"/>
      <c r="ORT244" s="33"/>
      <c r="ORU244" s="33"/>
      <c r="ORV244" s="33"/>
      <c r="ORW244" s="33"/>
      <c r="ORX244" s="33"/>
      <c r="ORY244" s="33"/>
      <c r="ORZ244" s="33"/>
      <c r="OSA244" s="33"/>
      <c r="OSB244" s="33"/>
      <c r="OSC244" s="33"/>
      <c r="OSD244" s="33"/>
      <c r="OSE244" s="33"/>
      <c r="OSF244" s="33"/>
      <c r="OSG244" s="33"/>
      <c r="OSH244" s="33"/>
      <c r="OSI244" s="33"/>
      <c r="OSJ244" s="33"/>
      <c r="OSK244" s="33"/>
      <c r="OSL244" s="33"/>
      <c r="OSM244" s="33"/>
      <c r="OSN244" s="33"/>
      <c r="OSO244" s="33"/>
      <c r="OSP244" s="33"/>
      <c r="OSQ244" s="33"/>
      <c r="OSR244" s="33"/>
      <c r="OSS244" s="33"/>
      <c r="OST244" s="33"/>
      <c r="OSU244" s="33"/>
      <c r="OSV244" s="33"/>
      <c r="OSW244" s="33"/>
      <c r="OSX244" s="33"/>
      <c r="OSY244" s="33"/>
      <c r="OSZ244" s="33"/>
      <c r="OTA244" s="33"/>
      <c r="OTB244" s="33"/>
      <c r="OTC244" s="33"/>
      <c r="OTD244" s="33"/>
      <c r="OTE244" s="33"/>
      <c r="OTF244" s="33"/>
      <c r="OTG244" s="33"/>
      <c r="OTH244" s="33"/>
      <c r="OTI244" s="33"/>
      <c r="OTJ244" s="33"/>
      <c r="OTK244" s="33"/>
      <c r="OTL244" s="33"/>
      <c r="OTM244" s="33"/>
      <c r="OTN244" s="33"/>
      <c r="OTO244" s="33"/>
      <c r="OTP244" s="33"/>
      <c r="OTQ244" s="33"/>
      <c r="OTR244" s="33"/>
      <c r="OTS244" s="33"/>
      <c r="OTT244" s="33"/>
      <c r="OTU244" s="33"/>
      <c r="OTV244" s="33"/>
      <c r="OTW244" s="33"/>
      <c r="OTX244" s="33"/>
      <c r="OTY244" s="33"/>
      <c r="OTZ244" s="33"/>
      <c r="OUA244" s="33"/>
      <c r="OUB244" s="33"/>
      <c r="OUC244" s="33"/>
      <c r="OUD244" s="33"/>
      <c r="OUE244" s="33"/>
      <c r="OUF244" s="33"/>
      <c r="OUG244" s="33"/>
      <c r="OUH244" s="33"/>
      <c r="OUI244" s="33"/>
      <c r="OUJ244" s="33"/>
      <c r="OUK244" s="33"/>
      <c r="OUL244" s="33"/>
      <c r="OUM244" s="33"/>
      <c r="OUN244" s="33"/>
      <c r="OUO244" s="33"/>
      <c r="OUP244" s="33"/>
      <c r="OUQ244" s="33"/>
      <c r="OUR244" s="33"/>
      <c r="OUS244" s="33"/>
      <c r="OUT244" s="33"/>
      <c r="OUU244" s="33"/>
      <c r="OUV244" s="33"/>
      <c r="OUW244" s="33"/>
      <c r="OUX244" s="33"/>
      <c r="OUY244" s="33"/>
      <c r="OUZ244" s="33"/>
      <c r="OVA244" s="33"/>
      <c r="OVB244" s="33"/>
      <c r="OVC244" s="33"/>
      <c r="OVD244" s="33"/>
      <c r="OVE244" s="33"/>
      <c r="OVF244" s="33"/>
      <c r="OVG244" s="33"/>
      <c r="OVH244" s="33"/>
      <c r="OVI244" s="33"/>
      <c r="OVJ244" s="33"/>
      <c r="OVK244" s="33"/>
      <c r="OVL244" s="33"/>
      <c r="OVM244" s="33"/>
      <c r="OVN244" s="33"/>
      <c r="OVO244" s="33"/>
      <c r="OVP244" s="33"/>
      <c r="OVQ244" s="33"/>
      <c r="OVR244" s="33"/>
      <c r="OVS244" s="33"/>
      <c r="OVT244" s="33"/>
      <c r="OVU244" s="33"/>
      <c r="OVV244" s="33"/>
      <c r="OVW244" s="33"/>
      <c r="OVX244" s="33"/>
      <c r="OVY244" s="33"/>
      <c r="OVZ244" s="33"/>
      <c r="OWA244" s="33"/>
      <c r="OWB244" s="33"/>
      <c r="OWC244" s="33"/>
      <c r="OWD244" s="33"/>
      <c r="OWE244" s="33"/>
      <c r="OWF244" s="33"/>
      <c r="OWG244" s="33"/>
      <c r="OWH244" s="33"/>
      <c r="OWI244" s="33"/>
      <c r="OWJ244" s="33"/>
      <c r="OWK244" s="33"/>
      <c r="OWL244" s="33"/>
      <c r="OWM244" s="33"/>
      <c r="OWN244" s="33"/>
      <c r="OWO244" s="33"/>
      <c r="OWP244" s="33"/>
      <c r="OWQ244" s="33"/>
      <c r="OWR244" s="33"/>
      <c r="OWS244" s="33"/>
      <c r="OWT244" s="33"/>
      <c r="OWU244" s="33"/>
      <c r="OWV244" s="33"/>
      <c r="OWW244" s="33"/>
      <c r="OWX244" s="33"/>
      <c r="OWY244" s="33"/>
      <c r="OWZ244" s="33"/>
      <c r="OXA244" s="33"/>
      <c r="OXB244" s="33"/>
      <c r="OXC244" s="33"/>
      <c r="OXD244" s="33"/>
      <c r="OXE244" s="33"/>
      <c r="OXF244" s="33"/>
      <c r="OXG244" s="33"/>
      <c r="OXH244" s="33"/>
      <c r="OXI244" s="33"/>
      <c r="OXJ244" s="33"/>
      <c r="OXK244" s="33"/>
      <c r="OXL244" s="33"/>
      <c r="OXM244" s="33"/>
      <c r="OXN244" s="33"/>
      <c r="OXO244" s="33"/>
      <c r="OXP244" s="33"/>
      <c r="OXQ244" s="33"/>
      <c r="OXR244" s="33"/>
      <c r="OXS244" s="33"/>
      <c r="OXT244" s="33"/>
      <c r="OXU244" s="33"/>
      <c r="OXV244" s="33"/>
      <c r="OXW244" s="33"/>
      <c r="OXX244" s="33"/>
      <c r="OXY244" s="33"/>
      <c r="OXZ244" s="33"/>
      <c r="OYA244" s="33"/>
      <c r="OYB244" s="33"/>
      <c r="OYC244" s="33"/>
      <c r="OYD244" s="33"/>
      <c r="OYE244" s="33"/>
      <c r="OYF244" s="33"/>
      <c r="OYG244" s="33"/>
      <c r="OYH244" s="33"/>
      <c r="OYI244" s="33"/>
      <c r="OYJ244" s="33"/>
      <c r="OYK244" s="33"/>
      <c r="OYL244" s="33"/>
      <c r="OYM244" s="33"/>
      <c r="OYN244" s="33"/>
      <c r="OYO244" s="33"/>
      <c r="OYP244" s="33"/>
      <c r="OYQ244" s="33"/>
      <c r="OYR244" s="33"/>
      <c r="OYS244" s="33"/>
      <c r="OYT244" s="33"/>
      <c r="OYU244" s="33"/>
      <c r="OYV244" s="33"/>
      <c r="OYW244" s="33"/>
      <c r="OYX244" s="33"/>
      <c r="OYY244" s="33"/>
      <c r="OYZ244" s="33"/>
      <c r="OZA244" s="33"/>
      <c r="OZB244" s="33"/>
      <c r="OZC244" s="33"/>
      <c r="OZD244" s="33"/>
      <c r="OZE244" s="33"/>
      <c r="OZF244" s="33"/>
      <c r="OZG244" s="33"/>
      <c r="OZH244" s="33"/>
      <c r="OZI244" s="33"/>
      <c r="OZJ244" s="33"/>
      <c r="OZK244" s="33"/>
      <c r="OZL244" s="33"/>
      <c r="OZM244" s="33"/>
      <c r="OZN244" s="33"/>
      <c r="OZO244" s="33"/>
      <c r="OZP244" s="33"/>
      <c r="OZQ244" s="33"/>
      <c r="OZR244" s="33"/>
      <c r="OZS244" s="33"/>
      <c r="OZT244" s="33"/>
      <c r="OZU244" s="33"/>
      <c r="OZV244" s="33"/>
      <c r="OZW244" s="33"/>
      <c r="OZX244" s="33"/>
      <c r="OZY244" s="33"/>
      <c r="OZZ244" s="33"/>
      <c r="PAA244" s="33"/>
      <c r="PAB244" s="33"/>
      <c r="PAC244" s="33"/>
      <c r="PAD244" s="33"/>
      <c r="PAE244" s="33"/>
      <c r="PAF244" s="33"/>
      <c r="PAG244" s="33"/>
      <c r="PAH244" s="33"/>
      <c r="PAI244" s="33"/>
      <c r="PAJ244" s="33"/>
      <c r="PAK244" s="33"/>
      <c r="PAL244" s="33"/>
      <c r="PAM244" s="33"/>
      <c r="PAN244" s="33"/>
      <c r="PAO244" s="33"/>
      <c r="PAP244" s="33"/>
      <c r="PAQ244" s="33"/>
      <c r="PAR244" s="33"/>
      <c r="PAS244" s="33"/>
      <c r="PAT244" s="33"/>
      <c r="PAU244" s="33"/>
      <c r="PAV244" s="33"/>
      <c r="PAW244" s="33"/>
      <c r="PAX244" s="33"/>
      <c r="PAY244" s="33"/>
      <c r="PAZ244" s="33"/>
      <c r="PBA244" s="33"/>
      <c r="PBB244" s="33"/>
      <c r="PBC244" s="33"/>
      <c r="PBD244" s="33"/>
      <c r="PBE244" s="33"/>
      <c r="PBF244" s="33"/>
      <c r="PBG244" s="33"/>
      <c r="PBH244" s="33"/>
      <c r="PBI244" s="33"/>
      <c r="PBJ244" s="33"/>
      <c r="PBK244" s="33"/>
      <c r="PBL244" s="33"/>
      <c r="PBM244" s="33"/>
      <c r="PBN244" s="33"/>
      <c r="PBO244" s="33"/>
      <c r="PBP244" s="33"/>
      <c r="PBQ244" s="33"/>
      <c r="PBR244" s="33"/>
      <c r="PBS244" s="33"/>
      <c r="PBT244" s="33"/>
      <c r="PBU244" s="33"/>
      <c r="PBV244" s="33"/>
      <c r="PBW244" s="33"/>
      <c r="PBX244" s="33"/>
      <c r="PBY244" s="33"/>
      <c r="PBZ244" s="33"/>
      <c r="PCA244" s="33"/>
      <c r="PCB244" s="33"/>
      <c r="PCC244" s="33"/>
      <c r="PCD244" s="33"/>
      <c r="PCE244" s="33"/>
      <c r="PCF244" s="33"/>
      <c r="PCG244" s="33"/>
      <c r="PCH244" s="33"/>
      <c r="PCI244" s="33"/>
      <c r="PCJ244" s="33"/>
      <c r="PCK244" s="33"/>
      <c r="PCL244" s="33"/>
      <c r="PCM244" s="33"/>
      <c r="PCN244" s="33"/>
      <c r="PCO244" s="33"/>
      <c r="PCP244" s="33"/>
      <c r="PCQ244" s="33"/>
      <c r="PCR244" s="33"/>
      <c r="PCS244" s="33"/>
      <c r="PCT244" s="33"/>
      <c r="PCU244" s="33"/>
      <c r="PCV244" s="33"/>
      <c r="PCW244" s="33"/>
      <c r="PCX244" s="33"/>
      <c r="PCY244" s="33"/>
      <c r="PCZ244" s="33"/>
      <c r="PDA244" s="33"/>
      <c r="PDB244" s="33"/>
      <c r="PDC244" s="33"/>
      <c r="PDD244" s="33"/>
      <c r="PDE244" s="33"/>
      <c r="PDF244" s="33"/>
      <c r="PDG244" s="33"/>
      <c r="PDH244" s="33"/>
      <c r="PDI244" s="33"/>
      <c r="PDJ244" s="33"/>
      <c r="PDK244" s="33"/>
      <c r="PDL244" s="33"/>
      <c r="PDM244" s="33"/>
      <c r="PDN244" s="33"/>
      <c r="PDO244" s="33"/>
      <c r="PDP244" s="33"/>
      <c r="PDQ244" s="33"/>
      <c r="PDR244" s="33"/>
      <c r="PDS244" s="33"/>
      <c r="PDT244" s="33"/>
      <c r="PDU244" s="33"/>
      <c r="PDV244" s="33"/>
      <c r="PDW244" s="33"/>
      <c r="PDX244" s="33"/>
      <c r="PDY244" s="33"/>
      <c r="PDZ244" s="33"/>
      <c r="PEA244" s="33"/>
      <c r="PEB244" s="33"/>
      <c r="PEC244" s="33"/>
      <c r="PED244" s="33"/>
      <c r="PEE244" s="33"/>
      <c r="PEF244" s="33"/>
      <c r="PEG244" s="33"/>
      <c r="PEH244" s="33"/>
      <c r="PEI244" s="33"/>
      <c r="PEJ244" s="33"/>
      <c r="PEK244" s="33"/>
      <c r="PEL244" s="33"/>
      <c r="PEM244" s="33"/>
      <c r="PEN244" s="33"/>
      <c r="PEO244" s="33"/>
      <c r="PEP244" s="33"/>
      <c r="PEQ244" s="33"/>
      <c r="PER244" s="33"/>
      <c r="PES244" s="33"/>
      <c r="PET244" s="33"/>
      <c r="PEU244" s="33"/>
      <c r="PEV244" s="33"/>
      <c r="PEW244" s="33"/>
      <c r="PEX244" s="33"/>
      <c r="PEY244" s="33"/>
      <c r="PEZ244" s="33"/>
      <c r="PFA244" s="33"/>
      <c r="PFB244" s="33"/>
      <c r="PFC244" s="33"/>
      <c r="PFD244" s="33"/>
      <c r="PFE244" s="33"/>
      <c r="PFF244" s="33"/>
      <c r="PFG244" s="33"/>
      <c r="PFH244" s="33"/>
      <c r="PFI244" s="33"/>
      <c r="PFJ244" s="33"/>
      <c r="PFK244" s="33"/>
      <c r="PFL244" s="33"/>
      <c r="PFM244" s="33"/>
      <c r="PFN244" s="33"/>
      <c r="PFO244" s="33"/>
      <c r="PFP244" s="33"/>
      <c r="PFQ244" s="33"/>
      <c r="PFR244" s="33"/>
      <c r="PFS244" s="33"/>
      <c r="PFT244" s="33"/>
      <c r="PFU244" s="33"/>
      <c r="PFV244" s="33"/>
      <c r="PFW244" s="33"/>
      <c r="PFX244" s="33"/>
      <c r="PFY244" s="33"/>
      <c r="PFZ244" s="33"/>
      <c r="PGA244" s="33"/>
      <c r="PGB244" s="33"/>
      <c r="PGC244" s="33"/>
      <c r="PGD244" s="33"/>
      <c r="PGE244" s="33"/>
      <c r="PGF244" s="33"/>
      <c r="PGG244" s="33"/>
      <c r="PGH244" s="33"/>
      <c r="PGI244" s="33"/>
      <c r="PGJ244" s="33"/>
      <c r="PGK244" s="33"/>
      <c r="PGL244" s="33"/>
      <c r="PGM244" s="33"/>
      <c r="PGN244" s="33"/>
      <c r="PGO244" s="33"/>
      <c r="PGP244" s="33"/>
      <c r="PGQ244" s="33"/>
      <c r="PGR244" s="33"/>
      <c r="PGS244" s="33"/>
      <c r="PGT244" s="33"/>
      <c r="PGU244" s="33"/>
      <c r="PGV244" s="33"/>
      <c r="PGW244" s="33"/>
      <c r="PGX244" s="33"/>
      <c r="PGY244" s="33"/>
      <c r="PGZ244" s="33"/>
      <c r="PHA244" s="33"/>
      <c r="PHB244" s="33"/>
      <c r="PHC244" s="33"/>
      <c r="PHD244" s="33"/>
      <c r="PHE244" s="33"/>
      <c r="PHF244" s="33"/>
      <c r="PHG244" s="33"/>
      <c r="PHH244" s="33"/>
      <c r="PHI244" s="33"/>
      <c r="PHJ244" s="33"/>
      <c r="PHK244" s="33"/>
      <c r="PHL244" s="33"/>
      <c r="PHM244" s="33"/>
      <c r="PHN244" s="33"/>
      <c r="PHO244" s="33"/>
      <c r="PHP244" s="33"/>
      <c r="PHQ244" s="33"/>
      <c r="PHR244" s="33"/>
      <c r="PHS244" s="33"/>
      <c r="PHT244" s="33"/>
      <c r="PHU244" s="33"/>
      <c r="PHV244" s="33"/>
      <c r="PHW244" s="33"/>
      <c r="PHX244" s="33"/>
      <c r="PHY244" s="33"/>
      <c r="PHZ244" s="33"/>
      <c r="PIA244" s="33"/>
      <c r="PIB244" s="33"/>
      <c r="PIC244" s="33"/>
      <c r="PID244" s="33"/>
      <c r="PIE244" s="33"/>
      <c r="PIF244" s="33"/>
      <c r="PIG244" s="33"/>
      <c r="PIH244" s="33"/>
      <c r="PII244" s="33"/>
      <c r="PIJ244" s="33"/>
      <c r="PIK244" s="33"/>
      <c r="PIL244" s="33"/>
      <c r="PIM244" s="33"/>
      <c r="PIN244" s="33"/>
      <c r="PIO244" s="33"/>
      <c r="PIP244" s="33"/>
      <c r="PIQ244" s="33"/>
      <c r="PIR244" s="33"/>
      <c r="PIS244" s="33"/>
      <c r="PIT244" s="33"/>
      <c r="PIU244" s="33"/>
      <c r="PIV244" s="33"/>
      <c r="PIW244" s="33"/>
      <c r="PIX244" s="33"/>
      <c r="PIY244" s="33"/>
      <c r="PIZ244" s="33"/>
      <c r="PJA244" s="33"/>
      <c r="PJB244" s="33"/>
      <c r="PJC244" s="33"/>
      <c r="PJD244" s="33"/>
      <c r="PJE244" s="33"/>
      <c r="PJF244" s="33"/>
      <c r="PJG244" s="33"/>
      <c r="PJH244" s="33"/>
      <c r="PJI244" s="33"/>
      <c r="PJJ244" s="33"/>
      <c r="PJK244" s="33"/>
      <c r="PJL244" s="33"/>
      <c r="PJM244" s="33"/>
      <c r="PJN244" s="33"/>
      <c r="PJO244" s="33"/>
      <c r="PJP244" s="33"/>
      <c r="PJQ244" s="33"/>
      <c r="PJR244" s="33"/>
      <c r="PJS244" s="33"/>
      <c r="PJT244" s="33"/>
      <c r="PJU244" s="33"/>
      <c r="PJV244" s="33"/>
      <c r="PJW244" s="33"/>
      <c r="PJX244" s="33"/>
      <c r="PJY244" s="33"/>
      <c r="PJZ244" s="33"/>
      <c r="PKA244" s="33"/>
      <c r="PKB244" s="33"/>
      <c r="PKC244" s="33"/>
      <c r="PKD244" s="33"/>
      <c r="PKE244" s="33"/>
      <c r="PKF244" s="33"/>
      <c r="PKG244" s="33"/>
      <c r="PKH244" s="33"/>
      <c r="PKI244" s="33"/>
      <c r="PKJ244" s="33"/>
      <c r="PKK244" s="33"/>
      <c r="PKL244" s="33"/>
      <c r="PKM244" s="33"/>
      <c r="PKN244" s="33"/>
      <c r="PKO244" s="33"/>
      <c r="PKP244" s="33"/>
      <c r="PKQ244" s="33"/>
      <c r="PKR244" s="33"/>
      <c r="PKS244" s="33"/>
      <c r="PKT244" s="33"/>
      <c r="PKU244" s="33"/>
      <c r="PKV244" s="33"/>
      <c r="PKW244" s="33"/>
      <c r="PKX244" s="33"/>
      <c r="PKY244" s="33"/>
      <c r="PKZ244" s="33"/>
      <c r="PLA244" s="33"/>
      <c r="PLB244" s="33"/>
      <c r="PLC244" s="33"/>
      <c r="PLD244" s="33"/>
      <c r="PLE244" s="33"/>
      <c r="PLF244" s="33"/>
      <c r="PLG244" s="33"/>
      <c r="PLH244" s="33"/>
      <c r="PLI244" s="33"/>
      <c r="PLJ244" s="33"/>
      <c r="PLK244" s="33"/>
      <c r="PLL244" s="33"/>
      <c r="PLM244" s="33"/>
      <c r="PLN244" s="33"/>
      <c r="PLO244" s="33"/>
      <c r="PLP244" s="33"/>
      <c r="PLQ244" s="33"/>
      <c r="PLR244" s="33"/>
      <c r="PLS244" s="33"/>
      <c r="PLT244" s="33"/>
      <c r="PLU244" s="33"/>
      <c r="PLV244" s="33"/>
      <c r="PLW244" s="33"/>
      <c r="PLX244" s="33"/>
      <c r="PLY244" s="33"/>
      <c r="PLZ244" s="33"/>
      <c r="PMA244" s="33"/>
      <c r="PMB244" s="33"/>
      <c r="PMC244" s="33"/>
      <c r="PMD244" s="33"/>
      <c r="PME244" s="33"/>
      <c r="PMF244" s="33"/>
      <c r="PMG244" s="33"/>
      <c r="PMH244" s="33"/>
      <c r="PMI244" s="33"/>
      <c r="PMJ244" s="33"/>
      <c r="PMK244" s="33"/>
      <c r="PML244" s="33"/>
      <c r="PMM244" s="33"/>
      <c r="PMN244" s="33"/>
      <c r="PMO244" s="33"/>
      <c r="PMP244" s="33"/>
      <c r="PMQ244" s="33"/>
      <c r="PMR244" s="33"/>
      <c r="PMS244" s="33"/>
      <c r="PMT244" s="33"/>
      <c r="PMU244" s="33"/>
      <c r="PMV244" s="33"/>
      <c r="PMW244" s="33"/>
      <c r="PMX244" s="33"/>
      <c r="PMY244" s="33"/>
      <c r="PMZ244" s="33"/>
      <c r="PNA244" s="33"/>
      <c r="PNB244" s="33"/>
      <c r="PNC244" s="33"/>
      <c r="PND244" s="33"/>
      <c r="PNE244" s="33"/>
      <c r="PNF244" s="33"/>
      <c r="PNG244" s="33"/>
      <c r="PNH244" s="33"/>
      <c r="PNI244" s="33"/>
      <c r="PNJ244" s="33"/>
      <c r="PNK244" s="33"/>
      <c r="PNL244" s="33"/>
      <c r="PNM244" s="33"/>
      <c r="PNN244" s="33"/>
      <c r="PNO244" s="33"/>
      <c r="PNP244" s="33"/>
      <c r="PNQ244" s="33"/>
      <c r="PNR244" s="33"/>
      <c r="PNS244" s="33"/>
      <c r="PNT244" s="33"/>
      <c r="PNU244" s="33"/>
      <c r="PNV244" s="33"/>
      <c r="PNW244" s="33"/>
      <c r="PNX244" s="33"/>
      <c r="PNY244" s="33"/>
      <c r="PNZ244" s="33"/>
      <c r="POA244" s="33"/>
      <c r="POB244" s="33"/>
      <c r="POC244" s="33"/>
      <c r="POD244" s="33"/>
      <c r="POE244" s="33"/>
      <c r="POF244" s="33"/>
      <c r="POG244" s="33"/>
      <c r="POH244" s="33"/>
      <c r="POI244" s="33"/>
      <c r="POJ244" s="33"/>
      <c r="POK244" s="33"/>
      <c r="POL244" s="33"/>
      <c r="POM244" s="33"/>
      <c r="PON244" s="33"/>
      <c r="POO244" s="33"/>
      <c r="POP244" s="33"/>
      <c r="POQ244" s="33"/>
      <c r="POR244" s="33"/>
      <c r="POS244" s="33"/>
      <c r="POT244" s="33"/>
      <c r="POU244" s="33"/>
      <c r="POV244" s="33"/>
      <c r="POW244" s="33"/>
      <c r="POX244" s="33"/>
      <c r="POY244" s="33"/>
      <c r="POZ244" s="33"/>
      <c r="PPA244" s="33"/>
      <c r="PPB244" s="33"/>
      <c r="PPC244" s="33"/>
      <c r="PPD244" s="33"/>
      <c r="PPE244" s="33"/>
      <c r="PPF244" s="33"/>
      <c r="PPG244" s="33"/>
      <c r="PPH244" s="33"/>
      <c r="PPI244" s="33"/>
      <c r="PPJ244" s="33"/>
      <c r="PPK244" s="33"/>
      <c r="PPL244" s="33"/>
      <c r="PPM244" s="33"/>
      <c r="PPN244" s="33"/>
      <c r="PPO244" s="33"/>
      <c r="PPP244" s="33"/>
      <c r="PPQ244" s="33"/>
      <c r="PPR244" s="33"/>
      <c r="PPS244" s="33"/>
      <c r="PPT244" s="33"/>
      <c r="PPU244" s="33"/>
      <c r="PPV244" s="33"/>
      <c r="PPW244" s="33"/>
      <c r="PPX244" s="33"/>
      <c r="PPY244" s="33"/>
      <c r="PPZ244" s="33"/>
      <c r="PQA244" s="33"/>
      <c r="PQB244" s="33"/>
      <c r="PQC244" s="33"/>
      <c r="PQD244" s="33"/>
      <c r="PQE244" s="33"/>
      <c r="PQF244" s="33"/>
      <c r="PQG244" s="33"/>
      <c r="PQH244" s="33"/>
      <c r="PQI244" s="33"/>
      <c r="PQJ244" s="33"/>
      <c r="PQK244" s="33"/>
      <c r="PQL244" s="33"/>
      <c r="PQM244" s="33"/>
      <c r="PQN244" s="33"/>
      <c r="PQO244" s="33"/>
      <c r="PQP244" s="33"/>
      <c r="PQQ244" s="33"/>
      <c r="PQR244" s="33"/>
      <c r="PQS244" s="33"/>
      <c r="PQT244" s="33"/>
      <c r="PQU244" s="33"/>
      <c r="PQV244" s="33"/>
      <c r="PQW244" s="33"/>
      <c r="PQX244" s="33"/>
      <c r="PQY244" s="33"/>
      <c r="PQZ244" s="33"/>
      <c r="PRA244" s="33"/>
      <c r="PRB244" s="33"/>
      <c r="PRC244" s="33"/>
      <c r="PRD244" s="33"/>
      <c r="PRE244" s="33"/>
      <c r="PRF244" s="33"/>
      <c r="PRG244" s="33"/>
      <c r="PRH244" s="33"/>
      <c r="PRI244" s="33"/>
      <c r="PRJ244" s="33"/>
      <c r="PRK244" s="33"/>
      <c r="PRL244" s="33"/>
      <c r="PRM244" s="33"/>
      <c r="PRN244" s="33"/>
      <c r="PRO244" s="33"/>
      <c r="PRP244" s="33"/>
      <c r="PRQ244" s="33"/>
      <c r="PRR244" s="33"/>
      <c r="PRS244" s="33"/>
      <c r="PRT244" s="33"/>
      <c r="PRU244" s="33"/>
      <c r="PRV244" s="33"/>
      <c r="PRW244" s="33"/>
      <c r="PRX244" s="33"/>
      <c r="PRY244" s="33"/>
      <c r="PRZ244" s="33"/>
      <c r="PSA244" s="33"/>
      <c r="PSB244" s="33"/>
      <c r="PSC244" s="33"/>
      <c r="PSD244" s="33"/>
      <c r="PSE244" s="33"/>
      <c r="PSF244" s="33"/>
      <c r="PSG244" s="33"/>
      <c r="PSH244" s="33"/>
      <c r="PSI244" s="33"/>
      <c r="PSJ244" s="33"/>
      <c r="PSK244" s="33"/>
      <c r="PSL244" s="33"/>
      <c r="PSM244" s="33"/>
      <c r="PSN244" s="33"/>
      <c r="PSO244" s="33"/>
      <c r="PSP244" s="33"/>
      <c r="PSQ244" s="33"/>
      <c r="PSR244" s="33"/>
      <c r="PSS244" s="33"/>
      <c r="PST244" s="33"/>
      <c r="PSU244" s="33"/>
      <c r="PSV244" s="33"/>
      <c r="PSW244" s="33"/>
      <c r="PSX244" s="33"/>
      <c r="PSY244" s="33"/>
      <c r="PSZ244" s="33"/>
      <c r="PTA244" s="33"/>
      <c r="PTB244" s="33"/>
      <c r="PTC244" s="33"/>
      <c r="PTD244" s="33"/>
      <c r="PTE244" s="33"/>
      <c r="PTF244" s="33"/>
      <c r="PTG244" s="33"/>
      <c r="PTH244" s="33"/>
      <c r="PTI244" s="33"/>
      <c r="PTJ244" s="33"/>
      <c r="PTK244" s="33"/>
      <c r="PTL244" s="33"/>
      <c r="PTM244" s="33"/>
      <c r="PTN244" s="33"/>
      <c r="PTO244" s="33"/>
      <c r="PTP244" s="33"/>
      <c r="PTQ244" s="33"/>
      <c r="PTR244" s="33"/>
      <c r="PTS244" s="33"/>
      <c r="PTT244" s="33"/>
      <c r="PTU244" s="33"/>
      <c r="PTV244" s="33"/>
      <c r="PTW244" s="33"/>
      <c r="PTX244" s="33"/>
      <c r="PTY244" s="33"/>
      <c r="PTZ244" s="33"/>
      <c r="PUA244" s="33"/>
      <c r="PUB244" s="33"/>
      <c r="PUC244" s="33"/>
      <c r="PUD244" s="33"/>
      <c r="PUE244" s="33"/>
      <c r="PUF244" s="33"/>
      <c r="PUG244" s="33"/>
      <c r="PUH244" s="33"/>
      <c r="PUI244" s="33"/>
      <c r="PUJ244" s="33"/>
      <c r="PUK244" s="33"/>
      <c r="PUL244" s="33"/>
      <c r="PUM244" s="33"/>
      <c r="PUN244" s="33"/>
      <c r="PUO244" s="33"/>
      <c r="PUP244" s="33"/>
      <c r="PUQ244" s="33"/>
      <c r="PUR244" s="33"/>
      <c r="PUS244" s="33"/>
      <c r="PUT244" s="33"/>
      <c r="PUU244" s="33"/>
      <c r="PUV244" s="33"/>
      <c r="PUW244" s="33"/>
      <c r="PUX244" s="33"/>
      <c r="PUY244" s="33"/>
      <c r="PUZ244" s="33"/>
      <c r="PVA244" s="33"/>
      <c r="PVB244" s="33"/>
      <c r="PVC244" s="33"/>
      <c r="PVD244" s="33"/>
      <c r="PVE244" s="33"/>
      <c r="PVF244" s="33"/>
      <c r="PVG244" s="33"/>
      <c r="PVH244" s="33"/>
      <c r="PVI244" s="33"/>
      <c r="PVJ244" s="33"/>
      <c r="PVK244" s="33"/>
      <c r="PVL244" s="33"/>
      <c r="PVM244" s="33"/>
      <c r="PVN244" s="33"/>
      <c r="PVO244" s="33"/>
      <c r="PVP244" s="33"/>
      <c r="PVQ244" s="33"/>
      <c r="PVR244" s="33"/>
      <c r="PVS244" s="33"/>
      <c r="PVT244" s="33"/>
      <c r="PVU244" s="33"/>
      <c r="PVV244" s="33"/>
      <c r="PVW244" s="33"/>
      <c r="PVX244" s="33"/>
      <c r="PVY244" s="33"/>
      <c r="PVZ244" s="33"/>
      <c r="PWA244" s="33"/>
      <c r="PWB244" s="33"/>
      <c r="PWC244" s="33"/>
      <c r="PWD244" s="33"/>
      <c r="PWE244" s="33"/>
      <c r="PWF244" s="33"/>
      <c r="PWG244" s="33"/>
      <c r="PWH244" s="33"/>
      <c r="PWI244" s="33"/>
      <c r="PWJ244" s="33"/>
      <c r="PWK244" s="33"/>
      <c r="PWL244" s="33"/>
      <c r="PWM244" s="33"/>
      <c r="PWN244" s="33"/>
      <c r="PWO244" s="33"/>
      <c r="PWP244" s="33"/>
      <c r="PWQ244" s="33"/>
      <c r="PWR244" s="33"/>
      <c r="PWS244" s="33"/>
      <c r="PWT244" s="33"/>
      <c r="PWU244" s="33"/>
      <c r="PWV244" s="33"/>
      <c r="PWW244" s="33"/>
      <c r="PWX244" s="33"/>
      <c r="PWY244" s="33"/>
      <c r="PWZ244" s="33"/>
      <c r="PXA244" s="33"/>
      <c r="PXB244" s="33"/>
      <c r="PXC244" s="33"/>
      <c r="PXD244" s="33"/>
      <c r="PXE244" s="33"/>
      <c r="PXF244" s="33"/>
      <c r="PXG244" s="33"/>
      <c r="PXH244" s="33"/>
      <c r="PXI244" s="33"/>
      <c r="PXJ244" s="33"/>
      <c r="PXK244" s="33"/>
      <c r="PXL244" s="33"/>
      <c r="PXM244" s="33"/>
      <c r="PXN244" s="33"/>
      <c r="PXO244" s="33"/>
      <c r="PXP244" s="33"/>
      <c r="PXQ244" s="33"/>
      <c r="PXR244" s="33"/>
      <c r="PXS244" s="33"/>
      <c r="PXT244" s="33"/>
      <c r="PXU244" s="33"/>
      <c r="PXV244" s="33"/>
      <c r="PXW244" s="33"/>
      <c r="PXX244" s="33"/>
      <c r="PXY244" s="33"/>
      <c r="PXZ244" s="33"/>
      <c r="PYA244" s="33"/>
      <c r="PYB244" s="33"/>
      <c r="PYC244" s="33"/>
      <c r="PYD244" s="33"/>
      <c r="PYE244" s="33"/>
      <c r="PYF244" s="33"/>
      <c r="PYG244" s="33"/>
      <c r="PYH244" s="33"/>
      <c r="PYI244" s="33"/>
      <c r="PYJ244" s="33"/>
      <c r="PYK244" s="33"/>
      <c r="PYL244" s="33"/>
      <c r="PYM244" s="33"/>
      <c r="PYN244" s="33"/>
      <c r="PYO244" s="33"/>
      <c r="PYP244" s="33"/>
      <c r="PYQ244" s="33"/>
      <c r="PYR244" s="33"/>
      <c r="PYS244" s="33"/>
      <c r="PYT244" s="33"/>
      <c r="PYU244" s="33"/>
      <c r="PYV244" s="33"/>
      <c r="PYW244" s="33"/>
      <c r="PYX244" s="33"/>
      <c r="PYY244" s="33"/>
      <c r="PYZ244" s="33"/>
      <c r="PZA244" s="33"/>
      <c r="PZB244" s="33"/>
      <c r="PZC244" s="33"/>
      <c r="PZD244" s="33"/>
      <c r="PZE244" s="33"/>
      <c r="PZF244" s="33"/>
      <c r="PZG244" s="33"/>
      <c r="PZH244" s="33"/>
      <c r="PZI244" s="33"/>
      <c r="PZJ244" s="33"/>
      <c r="PZK244" s="33"/>
      <c r="PZL244" s="33"/>
      <c r="PZM244" s="33"/>
      <c r="PZN244" s="33"/>
      <c r="PZO244" s="33"/>
      <c r="PZP244" s="33"/>
      <c r="PZQ244" s="33"/>
      <c r="PZR244" s="33"/>
      <c r="PZS244" s="33"/>
      <c r="PZT244" s="33"/>
      <c r="PZU244" s="33"/>
      <c r="PZV244" s="33"/>
      <c r="PZW244" s="33"/>
      <c r="PZX244" s="33"/>
      <c r="PZY244" s="33"/>
      <c r="PZZ244" s="33"/>
      <c r="QAA244" s="33"/>
      <c r="QAB244" s="33"/>
      <c r="QAC244" s="33"/>
      <c r="QAD244" s="33"/>
      <c r="QAE244" s="33"/>
      <c r="QAF244" s="33"/>
      <c r="QAG244" s="33"/>
      <c r="QAH244" s="33"/>
      <c r="QAI244" s="33"/>
      <c r="QAJ244" s="33"/>
      <c r="QAK244" s="33"/>
      <c r="QAL244" s="33"/>
      <c r="QAM244" s="33"/>
      <c r="QAN244" s="33"/>
      <c r="QAO244" s="33"/>
      <c r="QAP244" s="33"/>
      <c r="QAQ244" s="33"/>
      <c r="QAR244" s="33"/>
      <c r="QAS244" s="33"/>
      <c r="QAT244" s="33"/>
      <c r="QAU244" s="33"/>
      <c r="QAV244" s="33"/>
      <c r="QAW244" s="33"/>
      <c r="QAX244" s="33"/>
      <c r="QAY244" s="33"/>
      <c r="QAZ244" s="33"/>
      <c r="QBA244" s="33"/>
      <c r="QBB244" s="33"/>
      <c r="QBC244" s="33"/>
      <c r="QBD244" s="33"/>
      <c r="QBE244" s="33"/>
      <c r="QBF244" s="33"/>
      <c r="QBG244" s="33"/>
      <c r="QBH244" s="33"/>
      <c r="QBI244" s="33"/>
      <c r="QBJ244" s="33"/>
      <c r="QBK244" s="33"/>
      <c r="QBL244" s="33"/>
      <c r="QBM244" s="33"/>
      <c r="QBN244" s="33"/>
      <c r="QBO244" s="33"/>
      <c r="QBP244" s="33"/>
      <c r="QBQ244" s="33"/>
      <c r="QBR244" s="33"/>
      <c r="QBS244" s="33"/>
      <c r="QBT244" s="33"/>
      <c r="QBU244" s="33"/>
      <c r="QBV244" s="33"/>
      <c r="QBW244" s="33"/>
      <c r="QBX244" s="33"/>
      <c r="QBY244" s="33"/>
      <c r="QBZ244" s="33"/>
      <c r="QCA244" s="33"/>
      <c r="QCB244" s="33"/>
      <c r="QCC244" s="33"/>
      <c r="QCD244" s="33"/>
      <c r="QCE244" s="33"/>
      <c r="QCF244" s="33"/>
      <c r="QCG244" s="33"/>
      <c r="QCH244" s="33"/>
      <c r="QCI244" s="33"/>
      <c r="QCJ244" s="33"/>
      <c r="QCK244" s="33"/>
      <c r="QCL244" s="33"/>
      <c r="QCM244" s="33"/>
      <c r="QCN244" s="33"/>
      <c r="QCO244" s="33"/>
      <c r="QCP244" s="33"/>
      <c r="QCQ244" s="33"/>
      <c r="QCR244" s="33"/>
      <c r="QCS244" s="33"/>
      <c r="QCT244" s="33"/>
      <c r="QCU244" s="33"/>
      <c r="QCV244" s="33"/>
      <c r="QCW244" s="33"/>
      <c r="QCX244" s="33"/>
      <c r="QCY244" s="33"/>
      <c r="QCZ244" s="33"/>
      <c r="QDA244" s="33"/>
      <c r="QDB244" s="33"/>
      <c r="QDC244" s="33"/>
      <c r="QDD244" s="33"/>
      <c r="QDE244" s="33"/>
      <c r="QDF244" s="33"/>
      <c r="QDG244" s="33"/>
      <c r="QDH244" s="33"/>
      <c r="QDI244" s="33"/>
      <c r="QDJ244" s="33"/>
      <c r="QDK244" s="33"/>
      <c r="QDL244" s="33"/>
      <c r="QDM244" s="33"/>
      <c r="QDN244" s="33"/>
      <c r="QDO244" s="33"/>
      <c r="QDP244" s="33"/>
      <c r="QDQ244" s="33"/>
      <c r="QDR244" s="33"/>
      <c r="QDS244" s="33"/>
      <c r="QDT244" s="33"/>
      <c r="QDU244" s="33"/>
      <c r="QDV244" s="33"/>
      <c r="QDW244" s="33"/>
      <c r="QDX244" s="33"/>
      <c r="QDY244" s="33"/>
      <c r="QDZ244" s="33"/>
      <c r="QEA244" s="33"/>
      <c r="QEB244" s="33"/>
      <c r="QEC244" s="33"/>
      <c r="QED244" s="33"/>
      <c r="QEE244" s="33"/>
      <c r="QEF244" s="33"/>
      <c r="QEG244" s="33"/>
      <c r="QEH244" s="33"/>
      <c r="QEI244" s="33"/>
      <c r="QEJ244" s="33"/>
      <c r="QEK244" s="33"/>
      <c r="QEL244" s="33"/>
      <c r="QEM244" s="33"/>
      <c r="QEN244" s="33"/>
      <c r="QEO244" s="33"/>
      <c r="QEP244" s="33"/>
      <c r="QEQ244" s="33"/>
      <c r="QER244" s="33"/>
      <c r="QES244" s="33"/>
      <c r="QET244" s="33"/>
      <c r="QEU244" s="33"/>
      <c r="QEV244" s="33"/>
      <c r="QEW244" s="33"/>
      <c r="QEX244" s="33"/>
      <c r="QEY244" s="33"/>
      <c r="QEZ244" s="33"/>
      <c r="QFA244" s="33"/>
      <c r="QFB244" s="33"/>
      <c r="QFC244" s="33"/>
      <c r="QFD244" s="33"/>
      <c r="QFE244" s="33"/>
      <c r="QFF244" s="33"/>
      <c r="QFG244" s="33"/>
      <c r="QFH244" s="33"/>
      <c r="QFI244" s="33"/>
      <c r="QFJ244" s="33"/>
      <c r="QFK244" s="33"/>
      <c r="QFL244" s="33"/>
      <c r="QFM244" s="33"/>
      <c r="QFN244" s="33"/>
      <c r="QFO244" s="33"/>
      <c r="QFP244" s="33"/>
      <c r="QFQ244" s="33"/>
      <c r="QFR244" s="33"/>
      <c r="QFS244" s="33"/>
      <c r="QFT244" s="33"/>
      <c r="QFU244" s="33"/>
      <c r="QFV244" s="33"/>
      <c r="QFW244" s="33"/>
      <c r="QFX244" s="33"/>
      <c r="QFY244" s="33"/>
      <c r="QFZ244" s="33"/>
      <c r="QGA244" s="33"/>
      <c r="QGB244" s="33"/>
      <c r="QGC244" s="33"/>
      <c r="QGD244" s="33"/>
      <c r="QGE244" s="33"/>
      <c r="QGF244" s="33"/>
      <c r="QGG244" s="33"/>
      <c r="QGH244" s="33"/>
      <c r="QGI244" s="33"/>
      <c r="QGJ244" s="33"/>
      <c r="QGK244" s="33"/>
      <c r="QGL244" s="33"/>
      <c r="QGM244" s="33"/>
      <c r="QGN244" s="33"/>
      <c r="QGO244" s="33"/>
      <c r="QGP244" s="33"/>
      <c r="QGQ244" s="33"/>
      <c r="QGR244" s="33"/>
      <c r="QGS244" s="33"/>
      <c r="QGT244" s="33"/>
      <c r="QGU244" s="33"/>
      <c r="QGV244" s="33"/>
      <c r="QGW244" s="33"/>
      <c r="QGX244" s="33"/>
      <c r="QGY244" s="33"/>
      <c r="QGZ244" s="33"/>
      <c r="QHA244" s="33"/>
      <c r="QHB244" s="33"/>
      <c r="QHC244" s="33"/>
      <c r="QHD244" s="33"/>
      <c r="QHE244" s="33"/>
      <c r="QHF244" s="33"/>
      <c r="QHG244" s="33"/>
      <c r="QHH244" s="33"/>
      <c r="QHI244" s="33"/>
      <c r="QHJ244" s="33"/>
      <c r="QHK244" s="33"/>
      <c r="QHL244" s="33"/>
      <c r="QHM244" s="33"/>
      <c r="QHN244" s="33"/>
      <c r="QHO244" s="33"/>
      <c r="QHP244" s="33"/>
      <c r="QHQ244" s="33"/>
      <c r="QHR244" s="33"/>
      <c r="QHS244" s="33"/>
      <c r="QHT244" s="33"/>
      <c r="QHU244" s="33"/>
      <c r="QHV244" s="33"/>
      <c r="QHW244" s="33"/>
      <c r="QHX244" s="33"/>
      <c r="QHY244" s="33"/>
      <c r="QHZ244" s="33"/>
      <c r="QIA244" s="33"/>
      <c r="QIB244" s="33"/>
      <c r="QIC244" s="33"/>
      <c r="QID244" s="33"/>
      <c r="QIE244" s="33"/>
      <c r="QIF244" s="33"/>
      <c r="QIG244" s="33"/>
      <c r="QIH244" s="33"/>
      <c r="QII244" s="33"/>
      <c r="QIJ244" s="33"/>
      <c r="QIK244" s="33"/>
      <c r="QIL244" s="33"/>
      <c r="QIM244" s="33"/>
      <c r="QIN244" s="33"/>
      <c r="QIO244" s="33"/>
      <c r="QIP244" s="33"/>
      <c r="QIQ244" s="33"/>
      <c r="QIR244" s="33"/>
      <c r="QIS244" s="33"/>
      <c r="QIT244" s="33"/>
      <c r="QIU244" s="33"/>
      <c r="QIV244" s="33"/>
      <c r="QIW244" s="33"/>
      <c r="QIX244" s="33"/>
      <c r="QIY244" s="33"/>
      <c r="QIZ244" s="33"/>
      <c r="QJA244" s="33"/>
      <c r="QJB244" s="33"/>
      <c r="QJC244" s="33"/>
      <c r="QJD244" s="33"/>
      <c r="QJE244" s="33"/>
      <c r="QJF244" s="33"/>
      <c r="QJG244" s="33"/>
      <c r="QJH244" s="33"/>
      <c r="QJI244" s="33"/>
      <c r="QJJ244" s="33"/>
      <c r="QJK244" s="33"/>
      <c r="QJL244" s="33"/>
      <c r="QJM244" s="33"/>
      <c r="QJN244" s="33"/>
      <c r="QJO244" s="33"/>
      <c r="QJP244" s="33"/>
      <c r="QJQ244" s="33"/>
      <c r="QJR244" s="33"/>
      <c r="QJS244" s="33"/>
      <c r="QJT244" s="33"/>
      <c r="QJU244" s="33"/>
      <c r="QJV244" s="33"/>
      <c r="QJW244" s="33"/>
      <c r="QJX244" s="33"/>
      <c r="QJY244" s="33"/>
      <c r="QJZ244" s="33"/>
      <c r="QKA244" s="33"/>
      <c r="QKB244" s="33"/>
      <c r="QKC244" s="33"/>
      <c r="QKD244" s="33"/>
      <c r="QKE244" s="33"/>
      <c r="QKF244" s="33"/>
      <c r="QKG244" s="33"/>
      <c r="QKH244" s="33"/>
      <c r="QKI244" s="33"/>
      <c r="QKJ244" s="33"/>
      <c r="QKK244" s="33"/>
      <c r="QKL244" s="33"/>
      <c r="QKM244" s="33"/>
      <c r="QKN244" s="33"/>
      <c r="QKO244" s="33"/>
      <c r="QKP244" s="33"/>
      <c r="QKQ244" s="33"/>
      <c r="QKR244" s="33"/>
      <c r="QKS244" s="33"/>
      <c r="QKT244" s="33"/>
      <c r="QKU244" s="33"/>
      <c r="QKV244" s="33"/>
      <c r="QKW244" s="33"/>
      <c r="QKX244" s="33"/>
      <c r="QKY244" s="33"/>
      <c r="QKZ244" s="33"/>
      <c r="QLA244" s="33"/>
      <c r="QLB244" s="33"/>
      <c r="QLC244" s="33"/>
      <c r="QLD244" s="33"/>
      <c r="QLE244" s="33"/>
      <c r="QLF244" s="33"/>
      <c r="QLG244" s="33"/>
      <c r="QLH244" s="33"/>
      <c r="QLI244" s="33"/>
      <c r="QLJ244" s="33"/>
      <c r="QLK244" s="33"/>
      <c r="QLL244" s="33"/>
      <c r="QLM244" s="33"/>
      <c r="QLN244" s="33"/>
      <c r="QLO244" s="33"/>
      <c r="QLP244" s="33"/>
      <c r="QLQ244" s="33"/>
      <c r="QLR244" s="33"/>
      <c r="QLS244" s="33"/>
      <c r="QLT244" s="33"/>
      <c r="QLU244" s="33"/>
      <c r="QLV244" s="33"/>
      <c r="QLW244" s="33"/>
      <c r="QLX244" s="33"/>
      <c r="QLY244" s="33"/>
      <c r="QLZ244" s="33"/>
      <c r="QMA244" s="33"/>
      <c r="QMB244" s="33"/>
      <c r="QMC244" s="33"/>
      <c r="QMD244" s="33"/>
      <c r="QME244" s="33"/>
      <c r="QMF244" s="33"/>
      <c r="QMG244" s="33"/>
      <c r="QMH244" s="33"/>
      <c r="QMI244" s="33"/>
      <c r="QMJ244" s="33"/>
      <c r="QMK244" s="33"/>
      <c r="QML244" s="33"/>
      <c r="QMM244" s="33"/>
      <c r="QMN244" s="33"/>
      <c r="QMO244" s="33"/>
      <c r="QMP244" s="33"/>
      <c r="QMQ244" s="33"/>
      <c r="QMR244" s="33"/>
      <c r="QMS244" s="33"/>
      <c r="QMT244" s="33"/>
      <c r="QMU244" s="33"/>
      <c r="QMV244" s="33"/>
      <c r="QMW244" s="33"/>
      <c r="QMX244" s="33"/>
      <c r="QMY244" s="33"/>
      <c r="QMZ244" s="33"/>
      <c r="QNA244" s="33"/>
      <c r="QNB244" s="33"/>
      <c r="QNC244" s="33"/>
      <c r="QND244" s="33"/>
      <c r="QNE244" s="33"/>
      <c r="QNF244" s="33"/>
      <c r="QNG244" s="33"/>
      <c r="QNH244" s="33"/>
      <c r="QNI244" s="33"/>
      <c r="QNJ244" s="33"/>
      <c r="QNK244" s="33"/>
      <c r="QNL244" s="33"/>
      <c r="QNM244" s="33"/>
      <c r="QNN244" s="33"/>
      <c r="QNO244" s="33"/>
      <c r="QNP244" s="33"/>
      <c r="QNQ244" s="33"/>
      <c r="QNR244" s="33"/>
      <c r="QNS244" s="33"/>
      <c r="QNT244" s="33"/>
      <c r="QNU244" s="33"/>
      <c r="QNV244" s="33"/>
      <c r="QNW244" s="33"/>
      <c r="QNX244" s="33"/>
      <c r="QNY244" s="33"/>
      <c r="QNZ244" s="33"/>
      <c r="QOA244" s="33"/>
      <c r="QOB244" s="33"/>
      <c r="QOC244" s="33"/>
      <c r="QOD244" s="33"/>
      <c r="QOE244" s="33"/>
      <c r="QOF244" s="33"/>
      <c r="QOG244" s="33"/>
      <c r="QOH244" s="33"/>
      <c r="QOI244" s="33"/>
      <c r="QOJ244" s="33"/>
      <c r="QOK244" s="33"/>
      <c r="QOL244" s="33"/>
      <c r="QOM244" s="33"/>
      <c r="QON244" s="33"/>
      <c r="QOO244" s="33"/>
      <c r="QOP244" s="33"/>
      <c r="QOQ244" s="33"/>
      <c r="QOR244" s="33"/>
      <c r="QOS244" s="33"/>
      <c r="QOT244" s="33"/>
      <c r="QOU244" s="33"/>
      <c r="QOV244" s="33"/>
      <c r="QOW244" s="33"/>
      <c r="QOX244" s="33"/>
      <c r="QOY244" s="33"/>
      <c r="QOZ244" s="33"/>
      <c r="QPA244" s="33"/>
      <c r="QPB244" s="33"/>
      <c r="QPC244" s="33"/>
      <c r="QPD244" s="33"/>
      <c r="QPE244" s="33"/>
      <c r="QPF244" s="33"/>
      <c r="QPG244" s="33"/>
      <c r="QPH244" s="33"/>
      <c r="QPI244" s="33"/>
      <c r="QPJ244" s="33"/>
      <c r="QPK244" s="33"/>
      <c r="QPL244" s="33"/>
      <c r="QPM244" s="33"/>
      <c r="QPN244" s="33"/>
      <c r="QPO244" s="33"/>
      <c r="QPP244" s="33"/>
      <c r="QPQ244" s="33"/>
      <c r="QPR244" s="33"/>
      <c r="QPS244" s="33"/>
      <c r="QPT244" s="33"/>
      <c r="QPU244" s="33"/>
      <c r="QPV244" s="33"/>
      <c r="QPW244" s="33"/>
      <c r="QPX244" s="33"/>
      <c r="QPY244" s="33"/>
      <c r="QPZ244" s="33"/>
      <c r="QQA244" s="33"/>
      <c r="QQB244" s="33"/>
      <c r="QQC244" s="33"/>
      <c r="QQD244" s="33"/>
      <c r="QQE244" s="33"/>
      <c r="QQF244" s="33"/>
      <c r="QQG244" s="33"/>
      <c r="QQH244" s="33"/>
      <c r="QQI244" s="33"/>
      <c r="QQJ244" s="33"/>
      <c r="QQK244" s="33"/>
      <c r="QQL244" s="33"/>
      <c r="QQM244" s="33"/>
      <c r="QQN244" s="33"/>
      <c r="QQO244" s="33"/>
      <c r="QQP244" s="33"/>
      <c r="QQQ244" s="33"/>
      <c r="QQR244" s="33"/>
      <c r="QQS244" s="33"/>
      <c r="QQT244" s="33"/>
      <c r="QQU244" s="33"/>
      <c r="QQV244" s="33"/>
      <c r="QQW244" s="33"/>
      <c r="QQX244" s="33"/>
      <c r="QQY244" s="33"/>
      <c r="QQZ244" s="33"/>
      <c r="QRA244" s="33"/>
      <c r="QRB244" s="33"/>
      <c r="QRC244" s="33"/>
      <c r="QRD244" s="33"/>
      <c r="QRE244" s="33"/>
      <c r="QRF244" s="33"/>
      <c r="QRG244" s="33"/>
      <c r="QRH244" s="33"/>
      <c r="QRI244" s="33"/>
      <c r="QRJ244" s="33"/>
      <c r="QRK244" s="33"/>
      <c r="QRL244" s="33"/>
      <c r="QRM244" s="33"/>
      <c r="QRN244" s="33"/>
      <c r="QRO244" s="33"/>
      <c r="QRP244" s="33"/>
      <c r="QRQ244" s="33"/>
      <c r="QRR244" s="33"/>
      <c r="QRS244" s="33"/>
      <c r="QRT244" s="33"/>
      <c r="QRU244" s="33"/>
      <c r="QRV244" s="33"/>
      <c r="QRW244" s="33"/>
      <c r="QRX244" s="33"/>
      <c r="QRY244" s="33"/>
      <c r="QRZ244" s="33"/>
      <c r="QSA244" s="33"/>
      <c r="QSB244" s="33"/>
      <c r="QSC244" s="33"/>
      <c r="QSD244" s="33"/>
      <c r="QSE244" s="33"/>
      <c r="QSF244" s="33"/>
      <c r="QSG244" s="33"/>
      <c r="QSH244" s="33"/>
      <c r="QSI244" s="33"/>
      <c r="QSJ244" s="33"/>
      <c r="QSK244" s="33"/>
      <c r="QSL244" s="33"/>
      <c r="QSM244" s="33"/>
      <c r="QSN244" s="33"/>
      <c r="QSO244" s="33"/>
      <c r="QSP244" s="33"/>
      <c r="QSQ244" s="33"/>
      <c r="QSR244" s="33"/>
      <c r="QSS244" s="33"/>
      <c r="QST244" s="33"/>
      <c r="QSU244" s="33"/>
      <c r="QSV244" s="33"/>
      <c r="QSW244" s="33"/>
      <c r="QSX244" s="33"/>
      <c r="QSY244" s="33"/>
      <c r="QSZ244" s="33"/>
      <c r="QTA244" s="33"/>
      <c r="QTB244" s="33"/>
      <c r="QTC244" s="33"/>
      <c r="QTD244" s="33"/>
      <c r="QTE244" s="33"/>
      <c r="QTF244" s="33"/>
      <c r="QTG244" s="33"/>
      <c r="QTH244" s="33"/>
      <c r="QTI244" s="33"/>
      <c r="QTJ244" s="33"/>
      <c r="QTK244" s="33"/>
      <c r="QTL244" s="33"/>
      <c r="QTM244" s="33"/>
      <c r="QTN244" s="33"/>
      <c r="QTO244" s="33"/>
      <c r="QTP244" s="33"/>
      <c r="QTQ244" s="33"/>
      <c r="QTR244" s="33"/>
      <c r="QTS244" s="33"/>
      <c r="QTT244" s="33"/>
      <c r="QTU244" s="33"/>
      <c r="QTV244" s="33"/>
      <c r="QTW244" s="33"/>
      <c r="QTX244" s="33"/>
      <c r="QTY244" s="33"/>
      <c r="QTZ244" s="33"/>
      <c r="QUA244" s="33"/>
      <c r="QUB244" s="33"/>
      <c r="QUC244" s="33"/>
      <c r="QUD244" s="33"/>
      <c r="QUE244" s="33"/>
      <c r="QUF244" s="33"/>
      <c r="QUG244" s="33"/>
      <c r="QUH244" s="33"/>
      <c r="QUI244" s="33"/>
      <c r="QUJ244" s="33"/>
      <c r="QUK244" s="33"/>
      <c r="QUL244" s="33"/>
      <c r="QUM244" s="33"/>
      <c r="QUN244" s="33"/>
      <c r="QUO244" s="33"/>
      <c r="QUP244" s="33"/>
      <c r="QUQ244" s="33"/>
      <c r="QUR244" s="33"/>
      <c r="QUS244" s="33"/>
      <c r="QUT244" s="33"/>
      <c r="QUU244" s="33"/>
      <c r="QUV244" s="33"/>
      <c r="QUW244" s="33"/>
      <c r="QUX244" s="33"/>
      <c r="QUY244" s="33"/>
      <c r="QUZ244" s="33"/>
      <c r="QVA244" s="33"/>
      <c r="QVB244" s="33"/>
      <c r="QVC244" s="33"/>
      <c r="QVD244" s="33"/>
      <c r="QVE244" s="33"/>
      <c r="QVF244" s="33"/>
      <c r="QVG244" s="33"/>
      <c r="QVH244" s="33"/>
      <c r="QVI244" s="33"/>
      <c r="QVJ244" s="33"/>
      <c r="QVK244" s="33"/>
      <c r="QVL244" s="33"/>
      <c r="QVM244" s="33"/>
      <c r="QVN244" s="33"/>
      <c r="QVO244" s="33"/>
      <c r="QVP244" s="33"/>
      <c r="QVQ244" s="33"/>
      <c r="QVR244" s="33"/>
      <c r="QVS244" s="33"/>
      <c r="QVT244" s="33"/>
      <c r="QVU244" s="33"/>
      <c r="QVV244" s="33"/>
      <c r="QVW244" s="33"/>
      <c r="QVX244" s="33"/>
      <c r="QVY244" s="33"/>
      <c r="QVZ244" s="33"/>
      <c r="QWA244" s="33"/>
      <c r="QWB244" s="33"/>
      <c r="QWC244" s="33"/>
      <c r="QWD244" s="33"/>
      <c r="QWE244" s="33"/>
      <c r="QWF244" s="33"/>
      <c r="QWG244" s="33"/>
      <c r="QWH244" s="33"/>
      <c r="QWI244" s="33"/>
      <c r="QWJ244" s="33"/>
      <c r="QWK244" s="33"/>
      <c r="QWL244" s="33"/>
      <c r="QWM244" s="33"/>
      <c r="QWN244" s="33"/>
      <c r="QWO244" s="33"/>
      <c r="QWP244" s="33"/>
      <c r="QWQ244" s="33"/>
      <c r="QWR244" s="33"/>
      <c r="QWS244" s="33"/>
      <c r="QWT244" s="33"/>
      <c r="QWU244" s="33"/>
      <c r="QWV244" s="33"/>
      <c r="QWW244" s="33"/>
      <c r="QWX244" s="33"/>
      <c r="QWY244" s="33"/>
      <c r="QWZ244" s="33"/>
      <c r="QXA244" s="33"/>
      <c r="QXB244" s="33"/>
      <c r="QXC244" s="33"/>
      <c r="QXD244" s="33"/>
      <c r="QXE244" s="33"/>
      <c r="QXF244" s="33"/>
      <c r="QXG244" s="33"/>
      <c r="QXH244" s="33"/>
      <c r="QXI244" s="33"/>
      <c r="QXJ244" s="33"/>
      <c r="QXK244" s="33"/>
      <c r="QXL244" s="33"/>
      <c r="QXM244" s="33"/>
      <c r="QXN244" s="33"/>
      <c r="QXO244" s="33"/>
      <c r="QXP244" s="33"/>
      <c r="QXQ244" s="33"/>
      <c r="QXR244" s="33"/>
      <c r="QXS244" s="33"/>
      <c r="QXT244" s="33"/>
      <c r="QXU244" s="33"/>
      <c r="QXV244" s="33"/>
      <c r="QXW244" s="33"/>
      <c r="QXX244" s="33"/>
      <c r="QXY244" s="33"/>
      <c r="QXZ244" s="33"/>
      <c r="QYA244" s="33"/>
      <c r="QYB244" s="33"/>
      <c r="QYC244" s="33"/>
      <c r="QYD244" s="33"/>
      <c r="QYE244" s="33"/>
      <c r="QYF244" s="33"/>
      <c r="QYG244" s="33"/>
      <c r="QYH244" s="33"/>
      <c r="QYI244" s="33"/>
      <c r="QYJ244" s="33"/>
      <c r="QYK244" s="33"/>
      <c r="QYL244" s="33"/>
      <c r="QYM244" s="33"/>
      <c r="QYN244" s="33"/>
      <c r="QYO244" s="33"/>
      <c r="QYP244" s="33"/>
      <c r="QYQ244" s="33"/>
      <c r="QYR244" s="33"/>
      <c r="QYS244" s="33"/>
      <c r="QYT244" s="33"/>
      <c r="QYU244" s="33"/>
      <c r="QYV244" s="33"/>
      <c r="QYW244" s="33"/>
      <c r="QYX244" s="33"/>
      <c r="QYY244" s="33"/>
      <c r="QYZ244" s="33"/>
      <c r="QZA244" s="33"/>
      <c r="QZB244" s="33"/>
      <c r="QZC244" s="33"/>
      <c r="QZD244" s="33"/>
      <c r="QZE244" s="33"/>
      <c r="QZF244" s="33"/>
      <c r="QZG244" s="33"/>
      <c r="QZH244" s="33"/>
      <c r="QZI244" s="33"/>
      <c r="QZJ244" s="33"/>
      <c r="QZK244" s="33"/>
      <c r="QZL244" s="33"/>
      <c r="QZM244" s="33"/>
      <c r="QZN244" s="33"/>
      <c r="QZO244" s="33"/>
      <c r="QZP244" s="33"/>
      <c r="QZQ244" s="33"/>
      <c r="QZR244" s="33"/>
      <c r="QZS244" s="33"/>
      <c r="QZT244" s="33"/>
      <c r="QZU244" s="33"/>
      <c r="QZV244" s="33"/>
      <c r="QZW244" s="33"/>
      <c r="QZX244" s="33"/>
      <c r="QZY244" s="33"/>
      <c r="QZZ244" s="33"/>
      <c r="RAA244" s="33"/>
      <c r="RAB244" s="33"/>
      <c r="RAC244" s="33"/>
      <c r="RAD244" s="33"/>
      <c r="RAE244" s="33"/>
      <c r="RAF244" s="33"/>
      <c r="RAG244" s="33"/>
      <c r="RAH244" s="33"/>
      <c r="RAI244" s="33"/>
      <c r="RAJ244" s="33"/>
      <c r="RAK244" s="33"/>
      <c r="RAL244" s="33"/>
      <c r="RAM244" s="33"/>
      <c r="RAN244" s="33"/>
      <c r="RAO244" s="33"/>
      <c r="RAP244" s="33"/>
      <c r="RAQ244" s="33"/>
      <c r="RAR244" s="33"/>
      <c r="RAS244" s="33"/>
      <c r="RAT244" s="33"/>
      <c r="RAU244" s="33"/>
      <c r="RAV244" s="33"/>
      <c r="RAW244" s="33"/>
      <c r="RAX244" s="33"/>
      <c r="RAY244" s="33"/>
      <c r="RAZ244" s="33"/>
      <c r="RBA244" s="33"/>
      <c r="RBB244" s="33"/>
      <c r="RBC244" s="33"/>
      <c r="RBD244" s="33"/>
      <c r="RBE244" s="33"/>
      <c r="RBF244" s="33"/>
      <c r="RBG244" s="33"/>
      <c r="RBH244" s="33"/>
      <c r="RBI244" s="33"/>
      <c r="RBJ244" s="33"/>
      <c r="RBK244" s="33"/>
      <c r="RBL244" s="33"/>
      <c r="RBM244" s="33"/>
      <c r="RBN244" s="33"/>
      <c r="RBO244" s="33"/>
      <c r="RBP244" s="33"/>
      <c r="RBQ244" s="33"/>
      <c r="RBR244" s="33"/>
      <c r="RBS244" s="33"/>
      <c r="RBT244" s="33"/>
      <c r="RBU244" s="33"/>
      <c r="RBV244" s="33"/>
      <c r="RBW244" s="33"/>
      <c r="RBX244" s="33"/>
      <c r="RBY244" s="33"/>
      <c r="RBZ244" s="33"/>
      <c r="RCA244" s="33"/>
      <c r="RCB244" s="33"/>
      <c r="RCC244" s="33"/>
      <c r="RCD244" s="33"/>
      <c r="RCE244" s="33"/>
      <c r="RCF244" s="33"/>
      <c r="RCG244" s="33"/>
      <c r="RCH244" s="33"/>
      <c r="RCI244" s="33"/>
      <c r="RCJ244" s="33"/>
      <c r="RCK244" s="33"/>
      <c r="RCL244" s="33"/>
      <c r="RCM244" s="33"/>
      <c r="RCN244" s="33"/>
      <c r="RCO244" s="33"/>
      <c r="RCP244" s="33"/>
      <c r="RCQ244" s="33"/>
      <c r="RCR244" s="33"/>
      <c r="RCS244" s="33"/>
      <c r="RCT244" s="33"/>
      <c r="RCU244" s="33"/>
      <c r="RCV244" s="33"/>
      <c r="RCW244" s="33"/>
      <c r="RCX244" s="33"/>
      <c r="RCY244" s="33"/>
      <c r="RCZ244" s="33"/>
      <c r="RDA244" s="33"/>
      <c r="RDB244" s="33"/>
      <c r="RDC244" s="33"/>
      <c r="RDD244" s="33"/>
      <c r="RDE244" s="33"/>
      <c r="RDF244" s="33"/>
      <c r="RDG244" s="33"/>
      <c r="RDH244" s="33"/>
      <c r="RDI244" s="33"/>
      <c r="RDJ244" s="33"/>
      <c r="RDK244" s="33"/>
      <c r="RDL244" s="33"/>
      <c r="RDM244" s="33"/>
      <c r="RDN244" s="33"/>
      <c r="RDO244" s="33"/>
      <c r="RDP244" s="33"/>
      <c r="RDQ244" s="33"/>
      <c r="RDR244" s="33"/>
      <c r="RDS244" s="33"/>
      <c r="RDT244" s="33"/>
      <c r="RDU244" s="33"/>
      <c r="RDV244" s="33"/>
      <c r="RDW244" s="33"/>
      <c r="RDX244" s="33"/>
      <c r="RDY244" s="33"/>
      <c r="RDZ244" s="33"/>
      <c r="REA244" s="33"/>
      <c r="REB244" s="33"/>
      <c r="REC244" s="33"/>
      <c r="RED244" s="33"/>
      <c r="REE244" s="33"/>
      <c r="REF244" s="33"/>
      <c r="REG244" s="33"/>
      <c r="REH244" s="33"/>
      <c r="REI244" s="33"/>
      <c r="REJ244" s="33"/>
      <c r="REK244" s="33"/>
      <c r="REL244" s="33"/>
      <c r="REM244" s="33"/>
      <c r="REN244" s="33"/>
      <c r="REO244" s="33"/>
      <c r="REP244" s="33"/>
      <c r="REQ244" s="33"/>
      <c r="RER244" s="33"/>
      <c r="RES244" s="33"/>
      <c r="RET244" s="33"/>
      <c r="REU244" s="33"/>
      <c r="REV244" s="33"/>
      <c r="REW244" s="33"/>
      <c r="REX244" s="33"/>
      <c r="REY244" s="33"/>
      <c r="REZ244" s="33"/>
      <c r="RFA244" s="33"/>
      <c r="RFB244" s="33"/>
      <c r="RFC244" s="33"/>
      <c r="RFD244" s="33"/>
      <c r="RFE244" s="33"/>
      <c r="RFF244" s="33"/>
      <c r="RFG244" s="33"/>
      <c r="RFH244" s="33"/>
      <c r="RFI244" s="33"/>
      <c r="RFJ244" s="33"/>
      <c r="RFK244" s="33"/>
      <c r="RFL244" s="33"/>
      <c r="RFM244" s="33"/>
      <c r="RFN244" s="33"/>
      <c r="RFO244" s="33"/>
      <c r="RFP244" s="33"/>
      <c r="RFQ244" s="33"/>
      <c r="RFR244" s="33"/>
      <c r="RFS244" s="33"/>
      <c r="RFT244" s="33"/>
      <c r="RFU244" s="33"/>
      <c r="RFV244" s="33"/>
      <c r="RFW244" s="33"/>
      <c r="RFX244" s="33"/>
      <c r="RFY244" s="33"/>
      <c r="RFZ244" s="33"/>
      <c r="RGA244" s="33"/>
      <c r="RGB244" s="33"/>
      <c r="RGC244" s="33"/>
      <c r="RGD244" s="33"/>
      <c r="RGE244" s="33"/>
      <c r="RGF244" s="33"/>
      <c r="RGG244" s="33"/>
      <c r="RGH244" s="33"/>
      <c r="RGI244" s="33"/>
      <c r="RGJ244" s="33"/>
      <c r="RGK244" s="33"/>
      <c r="RGL244" s="33"/>
      <c r="RGM244" s="33"/>
      <c r="RGN244" s="33"/>
      <c r="RGO244" s="33"/>
      <c r="RGP244" s="33"/>
      <c r="RGQ244" s="33"/>
      <c r="RGR244" s="33"/>
      <c r="RGS244" s="33"/>
      <c r="RGT244" s="33"/>
      <c r="RGU244" s="33"/>
      <c r="RGV244" s="33"/>
      <c r="RGW244" s="33"/>
      <c r="RGX244" s="33"/>
      <c r="RGY244" s="33"/>
      <c r="RGZ244" s="33"/>
      <c r="RHA244" s="33"/>
      <c r="RHB244" s="33"/>
      <c r="RHC244" s="33"/>
      <c r="RHD244" s="33"/>
      <c r="RHE244" s="33"/>
      <c r="RHF244" s="33"/>
      <c r="RHG244" s="33"/>
      <c r="RHH244" s="33"/>
      <c r="RHI244" s="33"/>
      <c r="RHJ244" s="33"/>
      <c r="RHK244" s="33"/>
      <c r="RHL244" s="33"/>
      <c r="RHM244" s="33"/>
      <c r="RHN244" s="33"/>
      <c r="RHO244" s="33"/>
      <c r="RHP244" s="33"/>
      <c r="RHQ244" s="33"/>
      <c r="RHR244" s="33"/>
      <c r="RHS244" s="33"/>
      <c r="RHT244" s="33"/>
      <c r="RHU244" s="33"/>
      <c r="RHV244" s="33"/>
      <c r="RHW244" s="33"/>
      <c r="RHX244" s="33"/>
      <c r="RHY244" s="33"/>
      <c r="RHZ244" s="33"/>
      <c r="RIA244" s="33"/>
      <c r="RIB244" s="33"/>
      <c r="RIC244" s="33"/>
      <c r="RID244" s="33"/>
      <c r="RIE244" s="33"/>
      <c r="RIF244" s="33"/>
      <c r="RIG244" s="33"/>
      <c r="RIH244" s="33"/>
      <c r="RII244" s="33"/>
      <c r="RIJ244" s="33"/>
      <c r="RIK244" s="33"/>
      <c r="RIL244" s="33"/>
      <c r="RIM244" s="33"/>
      <c r="RIN244" s="33"/>
      <c r="RIO244" s="33"/>
      <c r="RIP244" s="33"/>
      <c r="RIQ244" s="33"/>
      <c r="RIR244" s="33"/>
      <c r="RIS244" s="33"/>
      <c r="RIT244" s="33"/>
      <c r="RIU244" s="33"/>
      <c r="RIV244" s="33"/>
      <c r="RIW244" s="33"/>
      <c r="RIX244" s="33"/>
      <c r="RIY244" s="33"/>
      <c r="RIZ244" s="33"/>
      <c r="RJA244" s="33"/>
      <c r="RJB244" s="33"/>
      <c r="RJC244" s="33"/>
      <c r="RJD244" s="33"/>
      <c r="RJE244" s="33"/>
      <c r="RJF244" s="33"/>
      <c r="RJG244" s="33"/>
      <c r="RJH244" s="33"/>
      <c r="RJI244" s="33"/>
      <c r="RJJ244" s="33"/>
      <c r="RJK244" s="33"/>
      <c r="RJL244" s="33"/>
      <c r="RJM244" s="33"/>
      <c r="RJN244" s="33"/>
      <c r="RJO244" s="33"/>
      <c r="RJP244" s="33"/>
      <c r="RJQ244" s="33"/>
      <c r="RJR244" s="33"/>
      <c r="RJS244" s="33"/>
      <c r="RJT244" s="33"/>
      <c r="RJU244" s="33"/>
      <c r="RJV244" s="33"/>
      <c r="RJW244" s="33"/>
      <c r="RJX244" s="33"/>
      <c r="RJY244" s="33"/>
      <c r="RJZ244" s="33"/>
      <c r="RKA244" s="33"/>
      <c r="RKB244" s="33"/>
      <c r="RKC244" s="33"/>
      <c r="RKD244" s="33"/>
      <c r="RKE244" s="33"/>
      <c r="RKF244" s="33"/>
      <c r="RKG244" s="33"/>
      <c r="RKH244" s="33"/>
      <c r="RKI244" s="33"/>
      <c r="RKJ244" s="33"/>
      <c r="RKK244" s="33"/>
      <c r="RKL244" s="33"/>
      <c r="RKM244" s="33"/>
      <c r="RKN244" s="33"/>
      <c r="RKO244" s="33"/>
      <c r="RKP244" s="33"/>
      <c r="RKQ244" s="33"/>
      <c r="RKR244" s="33"/>
      <c r="RKS244" s="33"/>
      <c r="RKT244" s="33"/>
      <c r="RKU244" s="33"/>
      <c r="RKV244" s="33"/>
      <c r="RKW244" s="33"/>
      <c r="RKX244" s="33"/>
      <c r="RKY244" s="33"/>
      <c r="RKZ244" s="33"/>
      <c r="RLA244" s="33"/>
      <c r="RLB244" s="33"/>
      <c r="RLC244" s="33"/>
      <c r="RLD244" s="33"/>
      <c r="RLE244" s="33"/>
      <c r="RLF244" s="33"/>
      <c r="RLG244" s="33"/>
      <c r="RLH244" s="33"/>
      <c r="RLI244" s="33"/>
      <c r="RLJ244" s="33"/>
      <c r="RLK244" s="33"/>
      <c r="RLL244" s="33"/>
      <c r="RLM244" s="33"/>
      <c r="RLN244" s="33"/>
      <c r="RLO244" s="33"/>
      <c r="RLP244" s="33"/>
      <c r="RLQ244" s="33"/>
      <c r="RLR244" s="33"/>
      <c r="RLS244" s="33"/>
      <c r="RLT244" s="33"/>
      <c r="RLU244" s="33"/>
      <c r="RLV244" s="33"/>
      <c r="RLW244" s="33"/>
      <c r="RLX244" s="33"/>
      <c r="RLY244" s="33"/>
      <c r="RLZ244" s="33"/>
      <c r="RMA244" s="33"/>
      <c r="RMB244" s="33"/>
      <c r="RMC244" s="33"/>
      <c r="RMD244" s="33"/>
      <c r="RME244" s="33"/>
      <c r="RMF244" s="33"/>
      <c r="RMG244" s="33"/>
      <c r="RMH244" s="33"/>
      <c r="RMI244" s="33"/>
      <c r="RMJ244" s="33"/>
      <c r="RMK244" s="33"/>
      <c r="RML244" s="33"/>
      <c r="RMM244" s="33"/>
      <c r="RMN244" s="33"/>
      <c r="RMO244" s="33"/>
      <c r="RMP244" s="33"/>
      <c r="RMQ244" s="33"/>
      <c r="RMR244" s="33"/>
      <c r="RMS244" s="33"/>
      <c r="RMT244" s="33"/>
      <c r="RMU244" s="33"/>
      <c r="RMV244" s="33"/>
      <c r="RMW244" s="33"/>
      <c r="RMX244" s="33"/>
      <c r="RMY244" s="33"/>
      <c r="RMZ244" s="33"/>
      <c r="RNA244" s="33"/>
      <c r="RNB244" s="33"/>
      <c r="RNC244" s="33"/>
      <c r="RND244" s="33"/>
      <c r="RNE244" s="33"/>
      <c r="RNF244" s="33"/>
      <c r="RNG244" s="33"/>
      <c r="RNH244" s="33"/>
      <c r="RNI244" s="33"/>
      <c r="RNJ244" s="33"/>
      <c r="RNK244" s="33"/>
      <c r="RNL244" s="33"/>
      <c r="RNM244" s="33"/>
      <c r="RNN244" s="33"/>
      <c r="RNO244" s="33"/>
      <c r="RNP244" s="33"/>
      <c r="RNQ244" s="33"/>
      <c r="RNR244" s="33"/>
      <c r="RNS244" s="33"/>
      <c r="RNT244" s="33"/>
      <c r="RNU244" s="33"/>
      <c r="RNV244" s="33"/>
      <c r="RNW244" s="33"/>
      <c r="RNX244" s="33"/>
      <c r="RNY244" s="33"/>
      <c r="RNZ244" s="33"/>
      <c r="ROA244" s="33"/>
      <c r="ROB244" s="33"/>
      <c r="ROC244" s="33"/>
      <c r="ROD244" s="33"/>
      <c r="ROE244" s="33"/>
      <c r="ROF244" s="33"/>
      <c r="ROG244" s="33"/>
      <c r="ROH244" s="33"/>
      <c r="ROI244" s="33"/>
      <c r="ROJ244" s="33"/>
      <c r="ROK244" s="33"/>
      <c r="ROL244" s="33"/>
      <c r="ROM244" s="33"/>
      <c r="RON244" s="33"/>
      <c r="ROO244" s="33"/>
      <c r="ROP244" s="33"/>
      <c r="ROQ244" s="33"/>
      <c r="ROR244" s="33"/>
      <c r="ROS244" s="33"/>
      <c r="ROT244" s="33"/>
      <c r="ROU244" s="33"/>
      <c r="ROV244" s="33"/>
      <c r="ROW244" s="33"/>
      <c r="ROX244" s="33"/>
      <c r="ROY244" s="33"/>
      <c r="ROZ244" s="33"/>
      <c r="RPA244" s="33"/>
      <c r="RPB244" s="33"/>
      <c r="RPC244" s="33"/>
      <c r="RPD244" s="33"/>
      <c r="RPE244" s="33"/>
      <c r="RPF244" s="33"/>
      <c r="RPG244" s="33"/>
      <c r="RPH244" s="33"/>
      <c r="RPI244" s="33"/>
      <c r="RPJ244" s="33"/>
      <c r="RPK244" s="33"/>
      <c r="RPL244" s="33"/>
      <c r="RPM244" s="33"/>
      <c r="RPN244" s="33"/>
      <c r="RPO244" s="33"/>
      <c r="RPP244" s="33"/>
      <c r="RPQ244" s="33"/>
      <c r="RPR244" s="33"/>
      <c r="RPS244" s="33"/>
      <c r="RPT244" s="33"/>
      <c r="RPU244" s="33"/>
      <c r="RPV244" s="33"/>
      <c r="RPW244" s="33"/>
      <c r="RPX244" s="33"/>
      <c r="RPY244" s="33"/>
      <c r="RPZ244" s="33"/>
      <c r="RQA244" s="33"/>
      <c r="RQB244" s="33"/>
      <c r="RQC244" s="33"/>
      <c r="RQD244" s="33"/>
      <c r="RQE244" s="33"/>
      <c r="RQF244" s="33"/>
      <c r="RQG244" s="33"/>
      <c r="RQH244" s="33"/>
      <c r="RQI244" s="33"/>
      <c r="RQJ244" s="33"/>
      <c r="RQK244" s="33"/>
      <c r="RQL244" s="33"/>
      <c r="RQM244" s="33"/>
      <c r="RQN244" s="33"/>
      <c r="RQO244" s="33"/>
      <c r="RQP244" s="33"/>
      <c r="RQQ244" s="33"/>
      <c r="RQR244" s="33"/>
      <c r="RQS244" s="33"/>
      <c r="RQT244" s="33"/>
      <c r="RQU244" s="33"/>
      <c r="RQV244" s="33"/>
      <c r="RQW244" s="33"/>
      <c r="RQX244" s="33"/>
      <c r="RQY244" s="33"/>
      <c r="RQZ244" s="33"/>
      <c r="RRA244" s="33"/>
      <c r="RRB244" s="33"/>
      <c r="RRC244" s="33"/>
      <c r="RRD244" s="33"/>
      <c r="RRE244" s="33"/>
      <c r="RRF244" s="33"/>
      <c r="RRG244" s="33"/>
      <c r="RRH244" s="33"/>
      <c r="RRI244" s="33"/>
      <c r="RRJ244" s="33"/>
      <c r="RRK244" s="33"/>
      <c r="RRL244" s="33"/>
      <c r="RRM244" s="33"/>
      <c r="RRN244" s="33"/>
      <c r="RRO244" s="33"/>
      <c r="RRP244" s="33"/>
      <c r="RRQ244" s="33"/>
      <c r="RRR244" s="33"/>
      <c r="RRS244" s="33"/>
      <c r="RRT244" s="33"/>
      <c r="RRU244" s="33"/>
      <c r="RRV244" s="33"/>
      <c r="RRW244" s="33"/>
      <c r="RRX244" s="33"/>
      <c r="RRY244" s="33"/>
      <c r="RRZ244" s="33"/>
      <c r="RSA244" s="33"/>
      <c r="RSB244" s="33"/>
      <c r="RSC244" s="33"/>
      <c r="RSD244" s="33"/>
      <c r="RSE244" s="33"/>
      <c r="RSF244" s="33"/>
      <c r="RSG244" s="33"/>
      <c r="RSH244" s="33"/>
      <c r="RSI244" s="33"/>
      <c r="RSJ244" s="33"/>
      <c r="RSK244" s="33"/>
      <c r="RSL244" s="33"/>
      <c r="RSM244" s="33"/>
      <c r="RSN244" s="33"/>
      <c r="RSO244" s="33"/>
      <c r="RSP244" s="33"/>
      <c r="RSQ244" s="33"/>
      <c r="RSR244" s="33"/>
      <c r="RSS244" s="33"/>
      <c r="RST244" s="33"/>
      <c r="RSU244" s="33"/>
      <c r="RSV244" s="33"/>
      <c r="RSW244" s="33"/>
      <c r="RSX244" s="33"/>
      <c r="RSY244" s="33"/>
      <c r="RSZ244" s="33"/>
      <c r="RTA244" s="33"/>
      <c r="RTB244" s="33"/>
      <c r="RTC244" s="33"/>
      <c r="RTD244" s="33"/>
      <c r="RTE244" s="33"/>
      <c r="RTF244" s="33"/>
      <c r="RTG244" s="33"/>
      <c r="RTH244" s="33"/>
      <c r="RTI244" s="33"/>
      <c r="RTJ244" s="33"/>
      <c r="RTK244" s="33"/>
      <c r="RTL244" s="33"/>
      <c r="RTM244" s="33"/>
      <c r="RTN244" s="33"/>
      <c r="RTO244" s="33"/>
      <c r="RTP244" s="33"/>
      <c r="RTQ244" s="33"/>
      <c r="RTR244" s="33"/>
      <c r="RTS244" s="33"/>
      <c r="RTT244" s="33"/>
      <c r="RTU244" s="33"/>
      <c r="RTV244" s="33"/>
      <c r="RTW244" s="33"/>
      <c r="RTX244" s="33"/>
      <c r="RTY244" s="33"/>
      <c r="RTZ244" s="33"/>
      <c r="RUA244" s="33"/>
      <c r="RUB244" s="33"/>
      <c r="RUC244" s="33"/>
      <c r="RUD244" s="33"/>
      <c r="RUE244" s="33"/>
      <c r="RUF244" s="33"/>
      <c r="RUG244" s="33"/>
      <c r="RUH244" s="33"/>
      <c r="RUI244" s="33"/>
      <c r="RUJ244" s="33"/>
      <c r="RUK244" s="33"/>
      <c r="RUL244" s="33"/>
      <c r="RUM244" s="33"/>
      <c r="RUN244" s="33"/>
      <c r="RUO244" s="33"/>
      <c r="RUP244" s="33"/>
      <c r="RUQ244" s="33"/>
      <c r="RUR244" s="33"/>
      <c r="RUS244" s="33"/>
      <c r="RUT244" s="33"/>
      <c r="RUU244" s="33"/>
      <c r="RUV244" s="33"/>
      <c r="RUW244" s="33"/>
      <c r="RUX244" s="33"/>
      <c r="RUY244" s="33"/>
      <c r="RUZ244" s="33"/>
      <c r="RVA244" s="33"/>
      <c r="RVB244" s="33"/>
      <c r="RVC244" s="33"/>
      <c r="RVD244" s="33"/>
      <c r="RVE244" s="33"/>
      <c r="RVF244" s="33"/>
      <c r="RVG244" s="33"/>
      <c r="RVH244" s="33"/>
      <c r="RVI244" s="33"/>
      <c r="RVJ244" s="33"/>
      <c r="RVK244" s="33"/>
      <c r="RVL244" s="33"/>
      <c r="RVM244" s="33"/>
      <c r="RVN244" s="33"/>
      <c r="RVO244" s="33"/>
      <c r="RVP244" s="33"/>
      <c r="RVQ244" s="33"/>
      <c r="RVR244" s="33"/>
      <c r="RVS244" s="33"/>
      <c r="RVT244" s="33"/>
      <c r="RVU244" s="33"/>
      <c r="RVV244" s="33"/>
      <c r="RVW244" s="33"/>
      <c r="RVX244" s="33"/>
      <c r="RVY244" s="33"/>
      <c r="RVZ244" s="33"/>
      <c r="RWA244" s="33"/>
      <c r="RWB244" s="33"/>
      <c r="RWC244" s="33"/>
      <c r="RWD244" s="33"/>
      <c r="RWE244" s="33"/>
      <c r="RWF244" s="33"/>
      <c r="RWG244" s="33"/>
      <c r="RWH244" s="33"/>
      <c r="RWI244" s="33"/>
      <c r="RWJ244" s="33"/>
      <c r="RWK244" s="33"/>
      <c r="RWL244" s="33"/>
      <c r="RWM244" s="33"/>
      <c r="RWN244" s="33"/>
      <c r="RWO244" s="33"/>
      <c r="RWP244" s="33"/>
      <c r="RWQ244" s="33"/>
      <c r="RWR244" s="33"/>
      <c r="RWS244" s="33"/>
      <c r="RWT244" s="33"/>
      <c r="RWU244" s="33"/>
      <c r="RWV244" s="33"/>
      <c r="RWW244" s="33"/>
      <c r="RWX244" s="33"/>
      <c r="RWY244" s="33"/>
      <c r="RWZ244" s="33"/>
      <c r="RXA244" s="33"/>
      <c r="RXB244" s="33"/>
      <c r="RXC244" s="33"/>
      <c r="RXD244" s="33"/>
      <c r="RXE244" s="33"/>
      <c r="RXF244" s="33"/>
      <c r="RXG244" s="33"/>
      <c r="RXH244" s="33"/>
      <c r="RXI244" s="33"/>
      <c r="RXJ244" s="33"/>
      <c r="RXK244" s="33"/>
      <c r="RXL244" s="33"/>
      <c r="RXM244" s="33"/>
      <c r="RXN244" s="33"/>
      <c r="RXO244" s="33"/>
      <c r="RXP244" s="33"/>
      <c r="RXQ244" s="33"/>
      <c r="RXR244" s="33"/>
      <c r="RXS244" s="33"/>
      <c r="RXT244" s="33"/>
      <c r="RXU244" s="33"/>
      <c r="RXV244" s="33"/>
      <c r="RXW244" s="33"/>
      <c r="RXX244" s="33"/>
      <c r="RXY244" s="33"/>
      <c r="RXZ244" s="33"/>
      <c r="RYA244" s="33"/>
      <c r="RYB244" s="33"/>
      <c r="RYC244" s="33"/>
      <c r="RYD244" s="33"/>
      <c r="RYE244" s="33"/>
      <c r="RYF244" s="33"/>
      <c r="RYG244" s="33"/>
      <c r="RYH244" s="33"/>
      <c r="RYI244" s="33"/>
      <c r="RYJ244" s="33"/>
      <c r="RYK244" s="33"/>
      <c r="RYL244" s="33"/>
      <c r="RYM244" s="33"/>
      <c r="RYN244" s="33"/>
      <c r="RYO244" s="33"/>
      <c r="RYP244" s="33"/>
      <c r="RYQ244" s="33"/>
      <c r="RYR244" s="33"/>
      <c r="RYS244" s="33"/>
      <c r="RYT244" s="33"/>
      <c r="RYU244" s="33"/>
      <c r="RYV244" s="33"/>
      <c r="RYW244" s="33"/>
      <c r="RYX244" s="33"/>
      <c r="RYY244" s="33"/>
      <c r="RYZ244" s="33"/>
      <c r="RZA244" s="33"/>
      <c r="RZB244" s="33"/>
      <c r="RZC244" s="33"/>
      <c r="RZD244" s="33"/>
      <c r="RZE244" s="33"/>
      <c r="RZF244" s="33"/>
      <c r="RZG244" s="33"/>
      <c r="RZH244" s="33"/>
      <c r="RZI244" s="33"/>
      <c r="RZJ244" s="33"/>
      <c r="RZK244" s="33"/>
      <c r="RZL244" s="33"/>
      <c r="RZM244" s="33"/>
      <c r="RZN244" s="33"/>
      <c r="RZO244" s="33"/>
      <c r="RZP244" s="33"/>
      <c r="RZQ244" s="33"/>
      <c r="RZR244" s="33"/>
      <c r="RZS244" s="33"/>
      <c r="RZT244" s="33"/>
      <c r="RZU244" s="33"/>
      <c r="RZV244" s="33"/>
      <c r="RZW244" s="33"/>
      <c r="RZX244" s="33"/>
      <c r="RZY244" s="33"/>
      <c r="RZZ244" s="33"/>
      <c r="SAA244" s="33"/>
      <c r="SAB244" s="33"/>
      <c r="SAC244" s="33"/>
      <c r="SAD244" s="33"/>
      <c r="SAE244" s="33"/>
      <c r="SAF244" s="33"/>
      <c r="SAG244" s="33"/>
      <c r="SAH244" s="33"/>
      <c r="SAI244" s="33"/>
      <c r="SAJ244" s="33"/>
      <c r="SAK244" s="33"/>
      <c r="SAL244" s="33"/>
      <c r="SAM244" s="33"/>
      <c r="SAN244" s="33"/>
      <c r="SAO244" s="33"/>
      <c r="SAP244" s="33"/>
      <c r="SAQ244" s="33"/>
      <c r="SAR244" s="33"/>
      <c r="SAS244" s="33"/>
      <c r="SAT244" s="33"/>
      <c r="SAU244" s="33"/>
      <c r="SAV244" s="33"/>
      <c r="SAW244" s="33"/>
      <c r="SAX244" s="33"/>
      <c r="SAY244" s="33"/>
      <c r="SAZ244" s="33"/>
      <c r="SBA244" s="33"/>
      <c r="SBB244" s="33"/>
      <c r="SBC244" s="33"/>
      <c r="SBD244" s="33"/>
      <c r="SBE244" s="33"/>
      <c r="SBF244" s="33"/>
      <c r="SBG244" s="33"/>
      <c r="SBH244" s="33"/>
      <c r="SBI244" s="33"/>
      <c r="SBJ244" s="33"/>
      <c r="SBK244" s="33"/>
      <c r="SBL244" s="33"/>
      <c r="SBM244" s="33"/>
      <c r="SBN244" s="33"/>
      <c r="SBO244" s="33"/>
      <c r="SBP244" s="33"/>
      <c r="SBQ244" s="33"/>
      <c r="SBR244" s="33"/>
      <c r="SBS244" s="33"/>
      <c r="SBT244" s="33"/>
      <c r="SBU244" s="33"/>
      <c r="SBV244" s="33"/>
      <c r="SBW244" s="33"/>
      <c r="SBX244" s="33"/>
      <c r="SBY244" s="33"/>
      <c r="SBZ244" s="33"/>
      <c r="SCA244" s="33"/>
      <c r="SCB244" s="33"/>
      <c r="SCC244" s="33"/>
      <c r="SCD244" s="33"/>
      <c r="SCE244" s="33"/>
      <c r="SCF244" s="33"/>
      <c r="SCG244" s="33"/>
      <c r="SCH244" s="33"/>
      <c r="SCI244" s="33"/>
      <c r="SCJ244" s="33"/>
      <c r="SCK244" s="33"/>
      <c r="SCL244" s="33"/>
      <c r="SCM244" s="33"/>
      <c r="SCN244" s="33"/>
      <c r="SCO244" s="33"/>
      <c r="SCP244" s="33"/>
      <c r="SCQ244" s="33"/>
      <c r="SCR244" s="33"/>
      <c r="SCS244" s="33"/>
      <c r="SCT244" s="33"/>
      <c r="SCU244" s="33"/>
      <c r="SCV244" s="33"/>
      <c r="SCW244" s="33"/>
      <c r="SCX244" s="33"/>
      <c r="SCY244" s="33"/>
      <c r="SCZ244" s="33"/>
      <c r="SDA244" s="33"/>
      <c r="SDB244" s="33"/>
      <c r="SDC244" s="33"/>
      <c r="SDD244" s="33"/>
      <c r="SDE244" s="33"/>
      <c r="SDF244" s="33"/>
      <c r="SDG244" s="33"/>
      <c r="SDH244" s="33"/>
      <c r="SDI244" s="33"/>
      <c r="SDJ244" s="33"/>
      <c r="SDK244" s="33"/>
      <c r="SDL244" s="33"/>
      <c r="SDM244" s="33"/>
      <c r="SDN244" s="33"/>
      <c r="SDO244" s="33"/>
      <c r="SDP244" s="33"/>
      <c r="SDQ244" s="33"/>
      <c r="SDR244" s="33"/>
      <c r="SDS244" s="33"/>
      <c r="SDT244" s="33"/>
      <c r="SDU244" s="33"/>
      <c r="SDV244" s="33"/>
      <c r="SDW244" s="33"/>
      <c r="SDX244" s="33"/>
      <c r="SDY244" s="33"/>
      <c r="SDZ244" s="33"/>
      <c r="SEA244" s="33"/>
      <c r="SEB244" s="33"/>
      <c r="SEC244" s="33"/>
      <c r="SED244" s="33"/>
      <c r="SEE244" s="33"/>
      <c r="SEF244" s="33"/>
      <c r="SEG244" s="33"/>
      <c r="SEH244" s="33"/>
      <c r="SEI244" s="33"/>
      <c r="SEJ244" s="33"/>
      <c r="SEK244" s="33"/>
      <c r="SEL244" s="33"/>
      <c r="SEM244" s="33"/>
      <c r="SEN244" s="33"/>
      <c r="SEO244" s="33"/>
      <c r="SEP244" s="33"/>
      <c r="SEQ244" s="33"/>
      <c r="SER244" s="33"/>
      <c r="SES244" s="33"/>
      <c r="SET244" s="33"/>
      <c r="SEU244" s="33"/>
      <c r="SEV244" s="33"/>
      <c r="SEW244" s="33"/>
      <c r="SEX244" s="33"/>
      <c r="SEY244" s="33"/>
      <c r="SEZ244" s="33"/>
      <c r="SFA244" s="33"/>
      <c r="SFB244" s="33"/>
      <c r="SFC244" s="33"/>
      <c r="SFD244" s="33"/>
      <c r="SFE244" s="33"/>
      <c r="SFF244" s="33"/>
      <c r="SFG244" s="33"/>
      <c r="SFH244" s="33"/>
      <c r="SFI244" s="33"/>
      <c r="SFJ244" s="33"/>
      <c r="SFK244" s="33"/>
      <c r="SFL244" s="33"/>
      <c r="SFM244" s="33"/>
      <c r="SFN244" s="33"/>
      <c r="SFO244" s="33"/>
      <c r="SFP244" s="33"/>
      <c r="SFQ244" s="33"/>
      <c r="SFR244" s="33"/>
      <c r="SFS244" s="33"/>
      <c r="SFT244" s="33"/>
      <c r="SFU244" s="33"/>
      <c r="SFV244" s="33"/>
      <c r="SFW244" s="33"/>
      <c r="SFX244" s="33"/>
      <c r="SFY244" s="33"/>
      <c r="SFZ244" s="33"/>
      <c r="SGA244" s="33"/>
      <c r="SGB244" s="33"/>
      <c r="SGC244" s="33"/>
      <c r="SGD244" s="33"/>
      <c r="SGE244" s="33"/>
      <c r="SGF244" s="33"/>
      <c r="SGG244" s="33"/>
      <c r="SGH244" s="33"/>
      <c r="SGI244" s="33"/>
      <c r="SGJ244" s="33"/>
      <c r="SGK244" s="33"/>
      <c r="SGL244" s="33"/>
      <c r="SGM244" s="33"/>
      <c r="SGN244" s="33"/>
      <c r="SGO244" s="33"/>
      <c r="SGP244" s="33"/>
      <c r="SGQ244" s="33"/>
      <c r="SGR244" s="33"/>
      <c r="SGS244" s="33"/>
      <c r="SGT244" s="33"/>
      <c r="SGU244" s="33"/>
      <c r="SGV244" s="33"/>
      <c r="SGW244" s="33"/>
      <c r="SGX244" s="33"/>
      <c r="SGY244" s="33"/>
      <c r="SGZ244" s="33"/>
      <c r="SHA244" s="33"/>
      <c r="SHB244" s="33"/>
      <c r="SHC244" s="33"/>
      <c r="SHD244" s="33"/>
      <c r="SHE244" s="33"/>
      <c r="SHF244" s="33"/>
      <c r="SHG244" s="33"/>
      <c r="SHH244" s="33"/>
      <c r="SHI244" s="33"/>
      <c r="SHJ244" s="33"/>
      <c r="SHK244" s="33"/>
      <c r="SHL244" s="33"/>
      <c r="SHM244" s="33"/>
      <c r="SHN244" s="33"/>
      <c r="SHO244" s="33"/>
      <c r="SHP244" s="33"/>
      <c r="SHQ244" s="33"/>
      <c r="SHR244" s="33"/>
      <c r="SHS244" s="33"/>
      <c r="SHT244" s="33"/>
      <c r="SHU244" s="33"/>
      <c r="SHV244" s="33"/>
      <c r="SHW244" s="33"/>
      <c r="SHX244" s="33"/>
      <c r="SHY244" s="33"/>
      <c r="SHZ244" s="33"/>
      <c r="SIA244" s="33"/>
      <c r="SIB244" s="33"/>
      <c r="SIC244" s="33"/>
      <c r="SID244" s="33"/>
      <c r="SIE244" s="33"/>
      <c r="SIF244" s="33"/>
      <c r="SIG244" s="33"/>
      <c r="SIH244" s="33"/>
      <c r="SII244" s="33"/>
      <c r="SIJ244" s="33"/>
      <c r="SIK244" s="33"/>
      <c r="SIL244" s="33"/>
      <c r="SIM244" s="33"/>
      <c r="SIN244" s="33"/>
      <c r="SIO244" s="33"/>
      <c r="SIP244" s="33"/>
      <c r="SIQ244" s="33"/>
      <c r="SIR244" s="33"/>
      <c r="SIS244" s="33"/>
      <c r="SIT244" s="33"/>
      <c r="SIU244" s="33"/>
      <c r="SIV244" s="33"/>
      <c r="SIW244" s="33"/>
      <c r="SIX244" s="33"/>
      <c r="SIY244" s="33"/>
      <c r="SIZ244" s="33"/>
      <c r="SJA244" s="33"/>
      <c r="SJB244" s="33"/>
      <c r="SJC244" s="33"/>
      <c r="SJD244" s="33"/>
      <c r="SJE244" s="33"/>
      <c r="SJF244" s="33"/>
      <c r="SJG244" s="33"/>
      <c r="SJH244" s="33"/>
      <c r="SJI244" s="33"/>
      <c r="SJJ244" s="33"/>
      <c r="SJK244" s="33"/>
      <c r="SJL244" s="33"/>
      <c r="SJM244" s="33"/>
      <c r="SJN244" s="33"/>
      <c r="SJO244" s="33"/>
      <c r="SJP244" s="33"/>
      <c r="SJQ244" s="33"/>
      <c r="SJR244" s="33"/>
      <c r="SJS244" s="33"/>
      <c r="SJT244" s="33"/>
      <c r="SJU244" s="33"/>
      <c r="SJV244" s="33"/>
      <c r="SJW244" s="33"/>
      <c r="SJX244" s="33"/>
      <c r="SJY244" s="33"/>
      <c r="SJZ244" s="33"/>
      <c r="SKA244" s="33"/>
      <c r="SKB244" s="33"/>
      <c r="SKC244" s="33"/>
      <c r="SKD244" s="33"/>
      <c r="SKE244" s="33"/>
      <c r="SKF244" s="33"/>
      <c r="SKG244" s="33"/>
      <c r="SKH244" s="33"/>
      <c r="SKI244" s="33"/>
      <c r="SKJ244" s="33"/>
      <c r="SKK244" s="33"/>
      <c r="SKL244" s="33"/>
      <c r="SKM244" s="33"/>
      <c r="SKN244" s="33"/>
      <c r="SKO244" s="33"/>
      <c r="SKP244" s="33"/>
      <c r="SKQ244" s="33"/>
      <c r="SKR244" s="33"/>
      <c r="SKS244" s="33"/>
      <c r="SKT244" s="33"/>
      <c r="SKU244" s="33"/>
      <c r="SKV244" s="33"/>
      <c r="SKW244" s="33"/>
      <c r="SKX244" s="33"/>
      <c r="SKY244" s="33"/>
      <c r="SKZ244" s="33"/>
      <c r="SLA244" s="33"/>
      <c r="SLB244" s="33"/>
      <c r="SLC244" s="33"/>
      <c r="SLD244" s="33"/>
      <c r="SLE244" s="33"/>
      <c r="SLF244" s="33"/>
      <c r="SLG244" s="33"/>
      <c r="SLH244" s="33"/>
      <c r="SLI244" s="33"/>
      <c r="SLJ244" s="33"/>
      <c r="SLK244" s="33"/>
      <c r="SLL244" s="33"/>
      <c r="SLM244" s="33"/>
      <c r="SLN244" s="33"/>
      <c r="SLO244" s="33"/>
      <c r="SLP244" s="33"/>
      <c r="SLQ244" s="33"/>
      <c r="SLR244" s="33"/>
      <c r="SLS244" s="33"/>
      <c r="SLT244" s="33"/>
      <c r="SLU244" s="33"/>
      <c r="SLV244" s="33"/>
      <c r="SLW244" s="33"/>
      <c r="SLX244" s="33"/>
      <c r="SLY244" s="33"/>
      <c r="SLZ244" s="33"/>
      <c r="SMA244" s="33"/>
      <c r="SMB244" s="33"/>
      <c r="SMC244" s="33"/>
      <c r="SMD244" s="33"/>
      <c r="SME244" s="33"/>
      <c r="SMF244" s="33"/>
      <c r="SMG244" s="33"/>
      <c r="SMH244" s="33"/>
      <c r="SMI244" s="33"/>
      <c r="SMJ244" s="33"/>
      <c r="SMK244" s="33"/>
      <c r="SML244" s="33"/>
      <c r="SMM244" s="33"/>
      <c r="SMN244" s="33"/>
      <c r="SMO244" s="33"/>
      <c r="SMP244" s="33"/>
      <c r="SMQ244" s="33"/>
      <c r="SMR244" s="33"/>
      <c r="SMS244" s="33"/>
      <c r="SMT244" s="33"/>
      <c r="SMU244" s="33"/>
      <c r="SMV244" s="33"/>
      <c r="SMW244" s="33"/>
      <c r="SMX244" s="33"/>
      <c r="SMY244" s="33"/>
      <c r="SMZ244" s="33"/>
      <c r="SNA244" s="33"/>
      <c r="SNB244" s="33"/>
      <c r="SNC244" s="33"/>
      <c r="SND244" s="33"/>
      <c r="SNE244" s="33"/>
      <c r="SNF244" s="33"/>
      <c r="SNG244" s="33"/>
      <c r="SNH244" s="33"/>
      <c r="SNI244" s="33"/>
      <c r="SNJ244" s="33"/>
      <c r="SNK244" s="33"/>
      <c r="SNL244" s="33"/>
      <c r="SNM244" s="33"/>
      <c r="SNN244" s="33"/>
      <c r="SNO244" s="33"/>
      <c r="SNP244" s="33"/>
      <c r="SNQ244" s="33"/>
      <c r="SNR244" s="33"/>
      <c r="SNS244" s="33"/>
      <c r="SNT244" s="33"/>
      <c r="SNU244" s="33"/>
      <c r="SNV244" s="33"/>
      <c r="SNW244" s="33"/>
      <c r="SNX244" s="33"/>
      <c r="SNY244" s="33"/>
      <c r="SNZ244" s="33"/>
      <c r="SOA244" s="33"/>
      <c r="SOB244" s="33"/>
      <c r="SOC244" s="33"/>
      <c r="SOD244" s="33"/>
      <c r="SOE244" s="33"/>
      <c r="SOF244" s="33"/>
      <c r="SOG244" s="33"/>
      <c r="SOH244" s="33"/>
      <c r="SOI244" s="33"/>
      <c r="SOJ244" s="33"/>
      <c r="SOK244" s="33"/>
      <c r="SOL244" s="33"/>
      <c r="SOM244" s="33"/>
      <c r="SON244" s="33"/>
      <c r="SOO244" s="33"/>
      <c r="SOP244" s="33"/>
      <c r="SOQ244" s="33"/>
      <c r="SOR244" s="33"/>
      <c r="SOS244" s="33"/>
      <c r="SOT244" s="33"/>
      <c r="SOU244" s="33"/>
      <c r="SOV244" s="33"/>
      <c r="SOW244" s="33"/>
      <c r="SOX244" s="33"/>
      <c r="SOY244" s="33"/>
      <c r="SOZ244" s="33"/>
      <c r="SPA244" s="33"/>
      <c r="SPB244" s="33"/>
      <c r="SPC244" s="33"/>
      <c r="SPD244" s="33"/>
      <c r="SPE244" s="33"/>
      <c r="SPF244" s="33"/>
      <c r="SPG244" s="33"/>
      <c r="SPH244" s="33"/>
      <c r="SPI244" s="33"/>
      <c r="SPJ244" s="33"/>
      <c r="SPK244" s="33"/>
      <c r="SPL244" s="33"/>
      <c r="SPM244" s="33"/>
      <c r="SPN244" s="33"/>
      <c r="SPO244" s="33"/>
      <c r="SPP244" s="33"/>
      <c r="SPQ244" s="33"/>
      <c r="SPR244" s="33"/>
      <c r="SPS244" s="33"/>
      <c r="SPT244" s="33"/>
      <c r="SPU244" s="33"/>
      <c r="SPV244" s="33"/>
      <c r="SPW244" s="33"/>
      <c r="SPX244" s="33"/>
      <c r="SPY244" s="33"/>
      <c r="SPZ244" s="33"/>
      <c r="SQA244" s="33"/>
      <c r="SQB244" s="33"/>
      <c r="SQC244" s="33"/>
      <c r="SQD244" s="33"/>
      <c r="SQE244" s="33"/>
      <c r="SQF244" s="33"/>
      <c r="SQG244" s="33"/>
      <c r="SQH244" s="33"/>
      <c r="SQI244" s="33"/>
      <c r="SQJ244" s="33"/>
      <c r="SQK244" s="33"/>
      <c r="SQL244" s="33"/>
      <c r="SQM244" s="33"/>
      <c r="SQN244" s="33"/>
      <c r="SQO244" s="33"/>
      <c r="SQP244" s="33"/>
      <c r="SQQ244" s="33"/>
      <c r="SQR244" s="33"/>
      <c r="SQS244" s="33"/>
      <c r="SQT244" s="33"/>
      <c r="SQU244" s="33"/>
      <c r="SQV244" s="33"/>
      <c r="SQW244" s="33"/>
      <c r="SQX244" s="33"/>
      <c r="SQY244" s="33"/>
      <c r="SQZ244" s="33"/>
      <c r="SRA244" s="33"/>
      <c r="SRB244" s="33"/>
      <c r="SRC244" s="33"/>
      <c r="SRD244" s="33"/>
      <c r="SRE244" s="33"/>
      <c r="SRF244" s="33"/>
      <c r="SRG244" s="33"/>
      <c r="SRH244" s="33"/>
      <c r="SRI244" s="33"/>
      <c r="SRJ244" s="33"/>
      <c r="SRK244" s="33"/>
      <c r="SRL244" s="33"/>
      <c r="SRM244" s="33"/>
      <c r="SRN244" s="33"/>
      <c r="SRO244" s="33"/>
      <c r="SRP244" s="33"/>
      <c r="SRQ244" s="33"/>
      <c r="SRR244" s="33"/>
      <c r="SRS244" s="33"/>
      <c r="SRT244" s="33"/>
      <c r="SRU244" s="33"/>
      <c r="SRV244" s="33"/>
      <c r="SRW244" s="33"/>
      <c r="SRX244" s="33"/>
      <c r="SRY244" s="33"/>
      <c r="SRZ244" s="33"/>
      <c r="SSA244" s="33"/>
      <c r="SSB244" s="33"/>
      <c r="SSC244" s="33"/>
      <c r="SSD244" s="33"/>
      <c r="SSE244" s="33"/>
      <c r="SSF244" s="33"/>
      <c r="SSG244" s="33"/>
      <c r="SSH244" s="33"/>
      <c r="SSI244" s="33"/>
      <c r="SSJ244" s="33"/>
      <c r="SSK244" s="33"/>
      <c r="SSL244" s="33"/>
      <c r="SSM244" s="33"/>
      <c r="SSN244" s="33"/>
      <c r="SSO244" s="33"/>
      <c r="SSP244" s="33"/>
      <c r="SSQ244" s="33"/>
      <c r="SSR244" s="33"/>
      <c r="SSS244" s="33"/>
      <c r="SST244" s="33"/>
      <c r="SSU244" s="33"/>
      <c r="SSV244" s="33"/>
      <c r="SSW244" s="33"/>
      <c r="SSX244" s="33"/>
      <c r="SSY244" s="33"/>
      <c r="SSZ244" s="33"/>
      <c r="STA244" s="33"/>
      <c r="STB244" s="33"/>
      <c r="STC244" s="33"/>
      <c r="STD244" s="33"/>
      <c r="STE244" s="33"/>
      <c r="STF244" s="33"/>
      <c r="STG244" s="33"/>
      <c r="STH244" s="33"/>
      <c r="STI244" s="33"/>
      <c r="STJ244" s="33"/>
      <c r="STK244" s="33"/>
      <c r="STL244" s="33"/>
      <c r="STM244" s="33"/>
      <c r="STN244" s="33"/>
      <c r="STO244" s="33"/>
      <c r="STP244" s="33"/>
      <c r="STQ244" s="33"/>
      <c r="STR244" s="33"/>
      <c r="STS244" s="33"/>
      <c r="STT244" s="33"/>
      <c r="STU244" s="33"/>
      <c r="STV244" s="33"/>
      <c r="STW244" s="33"/>
      <c r="STX244" s="33"/>
      <c r="STY244" s="33"/>
      <c r="STZ244" s="33"/>
      <c r="SUA244" s="33"/>
      <c r="SUB244" s="33"/>
      <c r="SUC244" s="33"/>
      <c r="SUD244" s="33"/>
      <c r="SUE244" s="33"/>
      <c r="SUF244" s="33"/>
      <c r="SUG244" s="33"/>
      <c r="SUH244" s="33"/>
      <c r="SUI244" s="33"/>
      <c r="SUJ244" s="33"/>
      <c r="SUK244" s="33"/>
      <c r="SUL244" s="33"/>
      <c r="SUM244" s="33"/>
      <c r="SUN244" s="33"/>
      <c r="SUO244" s="33"/>
      <c r="SUP244" s="33"/>
      <c r="SUQ244" s="33"/>
      <c r="SUR244" s="33"/>
      <c r="SUS244" s="33"/>
      <c r="SUT244" s="33"/>
      <c r="SUU244" s="33"/>
      <c r="SUV244" s="33"/>
      <c r="SUW244" s="33"/>
      <c r="SUX244" s="33"/>
      <c r="SUY244" s="33"/>
      <c r="SUZ244" s="33"/>
      <c r="SVA244" s="33"/>
      <c r="SVB244" s="33"/>
      <c r="SVC244" s="33"/>
      <c r="SVD244" s="33"/>
      <c r="SVE244" s="33"/>
      <c r="SVF244" s="33"/>
      <c r="SVG244" s="33"/>
      <c r="SVH244" s="33"/>
      <c r="SVI244" s="33"/>
      <c r="SVJ244" s="33"/>
      <c r="SVK244" s="33"/>
      <c r="SVL244" s="33"/>
      <c r="SVM244" s="33"/>
      <c r="SVN244" s="33"/>
      <c r="SVO244" s="33"/>
      <c r="SVP244" s="33"/>
      <c r="SVQ244" s="33"/>
      <c r="SVR244" s="33"/>
      <c r="SVS244" s="33"/>
      <c r="SVT244" s="33"/>
      <c r="SVU244" s="33"/>
      <c r="SVV244" s="33"/>
      <c r="SVW244" s="33"/>
      <c r="SVX244" s="33"/>
      <c r="SVY244" s="33"/>
      <c r="SVZ244" s="33"/>
      <c r="SWA244" s="33"/>
      <c r="SWB244" s="33"/>
      <c r="SWC244" s="33"/>
      <c r="SWD244" s="33"/>
      <c r="SWE244" s="33"/>
      <c r="SWF244" s="33"/>
      <c r="SWG244" s="33"/>
      <c r="SWH244" s="33"/>
      <c r="SWI244" s="33"/>
      <c r="SWJ244" s="33"/>
      <c r="SWK244" s="33"/>
      <c r="SWL244" s="33"/>
      <c r="SWM244" s="33"/>
      <c r="SWN244" s="33"/>
      <c r="SWO244" s="33"/>
      <c r="SWP244" s="33"/>
      <c r="SWQ244" s="33"/>
      <c r="SWR244" s="33"/>
      <c r="SWS244" s="33"/>
      <c r="SWT244" s="33"/>
      <c r="SWU244" s="33"/>
      <c r="SWV244" s="33"/>
      <c r="SWW244" s="33"/>
      <c r="SWX244" s="33"/>
      <c r="SWY244" s="33"/>
      <c r="SWZ244" s="33"/>
      <c r="SXA244" s="33"/>
      <c r="SXB244" s="33"/>
      <c r="SXC244" s="33"/>
      <c r="SXD244" s="33"/>
      <c r="SXE244" s="33"/>
      <c r="SXF244" s="33"/>
      <c r="SXG244" s="33"/>
      <c r="SXH244" s="33"/>
      <c r="SXI244" s="33"/>
      <c r="SXJ244" s="33"/>
      <c r="SXK244" s="33"/>
      <c r="SXL244" s="33"/>
      <c r="SXM244" s="33"/>
      <c r="SXN244" s="33"/>
      <c r="SXO244" s="33"/>
      <c r="SXP244" s="33"/>
      <c r="SXQ244" s="33"/>
      <c r="SXR244" s="33"/>
      <c r="SXS244" s="33"/>
      <c r="SXT244" s="33"/>
      <c r="SXU244" s="33"/>
      <c r="SXV244" s="33"/>
      <c r="SXW244" s="33"/>
      <c r="SXX244" s="33"/>
      <c r="SXY244" s="33"/>
      <c r="SXZ244" s="33"/>
      <c r="SYA244" s="33"/>
      <c r="SYB244" s="33"/>
      <c r="SYC244" s="33"/>
      <c r="SYD244" s="33"/>
      <c r="SYE244" s="33"/>
      <c r="SYF244" s="33"/>
      <c r="SYG244" s="33"/>
      <c r="SYH244" s="33"/>
      <c r="SYI244" s="33"/>
      <c r="SYJ244" s="33"/>
      <c r="SYK244" s="33"/>
      <c r="SYL244" s="33"/>
      <c r="SYM244" s="33"/>
      <c r="SYN244" s="33"/>
      <c r="SYO244" s="33"/>
      <c r="SYP244" s="33"/>
      <c r="SYQ244" s="33"/>
      <c r="SYR244" s="33"/>
      <c r="SYS244" s="33"/>
      <c r="SYT244" s="33"/>
      <c r="SYU244" s="33"/>
      <c r="SYV244" s="33"/>
      <c r="SYW244" s="33"/>
      <c r="SYX244" s="33"/>
      <c r="SYY244" s="33"/>
      <c r="SYZ244" s="33"/>
      <c r="SZA244" s="33"/>
      <c r="SZB244" s="33"/>
      <c r="SZC244" s="33"/>
      <c r="SZD244" s="33"/>
      <c r="SZE244" s="33"/>
      <c r="SZF244" s="33"/>
      <c r="SZG244" s="33"/>
      <c r="SZH244" s="33"/>
      <c r="SZI244" s="33"/>
      <c r="SZJ244" s="33"/>
      <c r="SZK244" s="33"/>
      <c r="SZL244" s="33"/>
      <c r="SZM244" s="33"/>
      <c r="SZN244" s="33"/>
      <c r="SZO244" s="33"/>
      <c r="SZP244" s="33"/>
      <c r="SZQ244" s="33"/>
      <c r="SZR244" s="33"/>
      <c r="SZS244" s="33"/>
      <c r="SZT244" s="33"/>
      <c r="SZU244" s="33"/>
      <c r="SZV244" s="33"/>
      <c r="SZW244" s="33"/>
      <c r="SZX244" s="33"/>
      <c r="SZY244" s="33"/>
      <c r="SZZ244" s="33"/>
      <c r="TAA244" s="33"/>
      <c r="TAB244" s="33"/>
      <c r="TAC244" s="33"/>
      <c r="TAD244" s="33"/>
      <c r="TAE244" s="33"/>
      <c r="TAF244" s="33"/>
      <c r="TAG244" s="33"/>
      <c r="TAH244" s="33"/>
      <c r="TAI244" s="33"/>
      <c r="TAJ244" s="33"/>
      <c r="TAK244" s="33"/>
      <c r="TAL244" s="33"/>
      <c r="TAM244" s="33"/>
      <c r="TAN244" s="33"/>
      <c r="TAO244" s="33"/>
      <c r="TAP244" s="33"/>
      <c r="TAQ244" s="33"/>
      <c r="TAR244" s="33"/>
      <c r="TAS244" s="33"/>
      <c r="TAT244" s="33"/>
      <c r="TAU244" s="33"/>
      <c r="TAV244" s="33"/>
      <c r="TAW244" s="33"/>
      <c r="TAX244" s="33"/>
      <c r="TAY244" s="33"/>
      <c r="TAZ244" s="33"/>
      <c r="TBA244" s="33"/>
      <c r="TBB244" s="33"/>
      <c r="TBC244" s="33"/>
      <c r="TBD244" s="33"/>
      <c r="TBE244" s="33"/>
      <c r="TBF244" s="33"/>
      <c r="TBG244" s="33"/>
      <c r="TBH244" s="33"/>
      <c r="TBI244" s="33"/>
      <c r="TBJ244" s="33"/>
      <c r="TBK244" s="33"/>
      <c r="TBL244" s="33"/>
      <c r="TBM244" s="33"/>
      <c r="TBN244" s="33"/>
      <c r="TBO244" s="33"/>
      <c r="TBP244" s="33"/>
      <c r="TBQ244" s="33"/>
      <c r="TBR244" s="33"/>
      <c r="TBS244" s="33"/>
      <c r="TBT244" s="33"/>
      <c r="TBU244" s="33"/>
      <c r="TBV244" s="33"/>
      <c r="TBW244" s="33"/>
      <c r="TBX244" s="33"/>
      <c r="TBY244" s="33"/>
      <c r="TBZ244" s="33"/>
      <c r="TCA244" s="33"/>
      <c r="TCB244" s="33"/>
      <c r="TCC244" s="33"/>
      <c r="TCD244" s="33"/>
      <c r="TCE244" s="33"/>
      <c r="TCF244" s="33"/>
      <c r="TCG244" s="33"/>
      <c r="TCH244" s="33"/>
      <c r="TCI244" s="33"/>
      <c r="TCJ244" s="33"/>
      <c r="TCK244" s="33"/>
      <c r="TCL244" s="33"/>
      <c r="TCM244" s="33"/>
      <c r="TCN244" s="33"/>
      <c r="TCO244" s="33"/>
      <c r="TCP244" s="33"/>
      <c r="TCQ244" s="33"/>
      <c r="TCR244" s="33"/>
      <c r="TCS244" s="33"/>
      <c r="TCT244" s="33"/>
      <c r="TCU244" s="33"/>
      <c r="TCV244" s="33"/>
      <c r="TCW244" s="33"/>
      <c r="TCX244" s="33"/>
      <c r="TCY244" s="33"/>
      <c r="TCZ244" s="33"/>
      <c r="TDA244" s="33"/>
      <c r="TDB244" s="33"/>
      <c r="TDC244" s="33"/>
      <c r="TDD244" s="33"/>
      <c r="TDE244" s="33"/>
      <c r="TDF244" s="33"/>
      <c r="TDG244" s="33"/>
      <c r="TDH244" s="33"/>
      <c r="TDI244" s="33"/>
      <c r="TDJ244" s="33"/>
      <c r="TDK244" s="33"/>
      <c r="TDL244" s="33"/>
      <c r="TDM244" s="33"/>
      <c r="TDN244" s="33"/>
      <c r="TDO244" s="33"/>
      <c r="TDP244" s="33"/>
      <c r="TDQ244" s="33"/>
      <c r="TDR244" s="33"/>
      <c r="TDS244" s="33"/>
      <c r="TDT244" s="33"/>
      <c r="TDU244" s="33"/>
      <c r="TDV244" s="33"/>
      <c r="TDW244" s="33"/>
      <c r="TDX244" s="33"/>
      <c r="TDY244" s="33"/>
      <c r="TDZ244" s="33"/>
      <c r="TEA244" s="33"/>
      <c r="TEB244" s="33"/>
      <c r="TEC244" s="33"/>
      <c r="TED244" s="33"/>
      <c r="TEE244" s="33"/>
      <c r="TEF244" s="33"/>
      <c r="TEG244" s="33"/>
      <c r="TEH244" s="33"/>
      <c r="TEI244" s="33"/>
      <c r="TEJ244" s="33"/>
      <c r="TEK244" s="33"/>
      <c r="TEL244" s="33"/>
      <c r="TEM244" s="33"/>
      <c r="TEN244" s="33"/>
      <c r="TEO244" s="33"/>
      <c r="TEP244" s="33"/>
      <c r="TEQ244" s="33"/>
      <c r="TER244" s="33"/>
      <c r="TES244" s="33"/>
      <c r="TET244" s="33"/>
      <c r="TEU244" s="33"/>
      <c r="TEV244" s="33"/>
      <c r="TEW244" s="33"/>
      <c r="TEX244" s="33"/>
      <c r="TEY244" s="33"/>
      <c r="TEZ244" s="33"/>
      <c r="TFA244" s="33"/>
      <c r="TFB244" s="33"/>
      <c r="TFC244" s="33"/>
      <c r="TFD244" s="33"/>
      <c r="TFE244" s="33"/>
      <c r="TFF244" s="33"/>
      <c r="TFG244" s="33"/>
      <c r="TFH244" s="33"/>
      <c r="TFI244" s="33"/>
      <c r="TFJ244" s="33"/>
      <c r="TFK244" s="33"/>
      <c r="TFL244" s="33"/>
      <c r="TFM244" s="33"/>
      <c r="TFN244" s="33"/>
      <c r="TFO244" s="33"/>
      <c r="TFP244" s="33"/>
      <c r="TFQ244" s="33"/>
      <c r="TFR244" s="33"/>
      <c r="TFS244" s="33"/>
      <c r="TFT244" s="33"/>
      <c r="TFU244" s="33"/>
      <c r="TFV244" s="33"/>
      <c r="TFW244" s="33"/>
      <c r="TFX244" s="33"/>
      <c r="TFY244" s="33"/>
      <c r="TFZ244" s="33"/>
      <c r="TGA244" s="33"/>
      <c r="TGB244" s="33"/>
      <c r="TGC244" s="33"/>
      <c r="TGD244" s="33"/>
      <c r="TGE244" s="33"/>
      <c r="TGF244" s="33"/>
      <c r="TGG244" s="33"/>
      <c r="TGH244" s="33"/>
      <c r="TGI244" s="33"/>
      <c r="TGJ244" s="33"/>
      <c r="TGK244" s="33"/>
      <c r="TGL244" s="33"/>
      <c r="TGM244" s="33"/>
      <c r="TGN244" s="33"/>
      <c r="TGO244" s="33"/>
      <c r="TGP244" s="33"/>
      <c r="TGQ244" s="33"/>
      <c r="TGR244" s="33"/>
      <c r="TGS244" s="33"/>
      <c r="TGT244" s="33"/>
      <c r="TGU244" s="33"/>
      <c r="TGV244" s="33"/>
      <c r="TGW244" s="33"/>
      <c r="TGX244" s="33"/>
      <c r="TGY244" s="33"/>
      <c r="TGZ244" s="33"/>
      <c r="THA244" s="33"/>
      <c r="THB244" s="33"/>
      <c r="THC244" s="33"/>
      <c r="THD244" s="33"/>
      <c r="THE244" s="33"/>
      <c r="THF244" s="33"/>
      <c r="THG244" s="33"/>
      <c r="THH244" s="33"/>
      <c r="THI244" s="33"/>
      <c r="THJ244" s="33"/>
      <c r="THK244" s="33"/>
      <c r="THL244" s="33"/>
      <c r="THM244" s="33"/>
      <c r="THN244" s="33"/>
      <c r="THO244" s="33"/>
      <c r="THP244" s="33"/>
      <c r="THQ244" s="33"/>
      <c r="THR244" s="33"/>
      <c r="THS244" s="33"/>
      <c r="THT244" s="33"/>
      <c r="THU244" s="33"/>
      <c r="THV244" s="33"/>
      <c r="THW244" s="33"/>
      <c r="THX244" s="33"/>
      <c r="THY244" s="33"/>
      <c r="THZ244" s="33"/>
      <c r="TIA244" s="33"/>
      <c r="TIB244" s="33"/>
      <c r="TIC244" s="33"/>
      <c r="TID244" s="33"/>
      <c r="TIE244" s="33"/>
      <c r="TIF244" s="33"/>
      <c r="TIG244" s="33"/>
      <c r="TIH244" s="33"/>
      <c r="TII244" s="33"/>
      <c r="TIJ244" s="33"/>
      <c r="TIK244" s="33"/>
      <c r="TIL244" s="33"/>
      <c r="TIM244" s="33"/>
      <c r="TIN244" s="33"/>
      <c r="TIO244" s="33"/>
      <c r="TIP244" s="33"/>
      <c r="TIQ244" s="33"/>
      <c r="TIR244" s="33"/>
      <c r="TIS244" s="33"/>
      <c r="TIT244" s="33"/>
      <c r="TIU244" s="33"/>
      <c r="TIV244" s="33"/>
      <c r="TIW244" s="33"/>
      <c r="TIX244" s="33"/>
      <c r="TIY244" s="33"/>
      <c r="TIZ244" s="33"/>
      <c r="TJA244" s="33"/>
      <c r="TJB244" s="33"/>
      <c r="TJC244" s="33"/>
      <c r="TJD244" s="33"/>
      <c r="TJE244" s="33"/>
      <c r="TJF244" s="33"/>
      <c r="TJG244" s="33"/>
      <c r="TJH244" s="33"/>
      <c r="TJI244" s="33"/>
      <c r="TJJ244" s="33"/>
      <c r="TJK244" s="33"/>
      <c r="TJL244" s="33"/>
      <c r="TJM244" s="33"/>
      <c r="TJN244" s="33"/>
      <c r="TJO244" s="33"/>
      <c r="TJP244" s="33"/>
      <c r="TJQ244" s="33"/>
      <c r="TJR244" s="33"/>
      <c r="TJS244" s="33"/>
      <c r="TJT244" s="33"/>
      <c r="TJU244" s="33"/>
      <c r="TJV244" s="33"/>
      <c r="TJW244" s="33"/>
      <c r="TJX244" s="33"/>
      <c r="TJY244" s="33"/>
      <c r="TJZ244" s="33"/>
      <c r="TKA244" s="33"/>
      <c r="TKB244" s="33"/>
      <c r="TKC244" s="33"/>
      <c r="TKD244" s="33"/>
      <c r="TKE244" s="33"/>
      <c r="TKF244" s="33"/>
      <c r="TKG244" s="33"/>
      <c r="TKH244" s="33"/>
      <c r="TKI244" s="33"/>
      <c r="TKJ244" s="33"/>
      <c r="TKK244" s="33"/>
      <c r="TKL244" s="33"/>
      <c r="TKM244" s="33"/>
      <c r="TKN244" s="33"/>
      <c r="TKO244" s="33"/>
      <c r="TKP244" s="33"/>
      <c r="TKQ244" s="33"/>
      <c r="TKR244" s="33"/>
      <c r="TKS244" s="33"/>
      <c r="TKT244" s="33"/>
      <c r="TKU244" s="33"/>
      <c r="TKV244" s="33"/>
      <c r="TKW244" s="33"/>
      <c r="TKX244" s="33"/>
      <c r="TKY244" s="33"/>
      <c r="TKZ244" s="33"/>
      <c r="TLA244" s="33"/>
      <c r="TLB244" s="33"/>
      <c r="TLC244" s="33"/>
      <c r="TLD244" s="33"/>
      <c r="TLE244" s="33"/>
      <c r="TLF244" s="33"/>
      <c r="TLG244" s="33"/>
      <c r="TLH244" s="33"/>
      <c r="TLI244" s="33"/>
      <c r="TLJ244" s="33"/>
      <c r="TLK244" s="33"/>
      <c r="TLL244" s="33"/>
      <c r="TLM244" s="33"/>
      <c r="TLN244" s="33"/>
      <c r="TLO244" s="33"/>
      <c r="TLP244" s="33"/>
      <c r="TLQ244" s="33"/>
      <c r="TLR244" s="33"/>
      <c r="TLS244" s="33"/>
      <c r="TLT244" s="33"/>
      <c r="TLU244" s="33"/>
      <c r="TLV244" s="33"/>
      <c r="TLW244" s="33"/>
      <c r="TLX244" s="33"/>
      <c r="TLY244" s="33"/>
      <c r="TLZ244" s="33"/>
      <c r="TMA244" s="33"/>
      <c r="TMB244" s="33"/>
      <c r="TMC244" s="33"/>
      <c r="TMD244" s="33"/>
      <c r="TME244" s="33"/>
      <c r="TMF244" s="33"/>
      <c r="TMG244" s="33"/>
      <c r="TMH244" s="33"/>
      <c r="TMI244" s="33"/>
      <c r="TMJ244" s="33"/>
      <c r="TMK244" s="33"/>
      <c r="TML244" s="33"/>
      <c r="TMM244" s="33"/>
      <c r="TMN244" s="33"/>
      <c r="TMO244" s="33"/>
      <c r="TMP244" s="33"/>
      <c r="TMQ244" s="33"/>
      <c r="TMR244" s="33"/>
      <c r="TMS244" s="33"/>
      <c r="TMT244" s="33"/>
      <c r="TMU244" s="33"/>
      <c r="TMV244" s="33"/>
      <c r="TMW244" s="33"/>
      <c r="TMX244" s="33"/>
      <c r="TMY244" s="33"/>
      <c r="TMZ244" s="33"/>
      <c r="TNA244" s="33"/>
      <c r="TNB244" s="33"/>
      <c r="TNC244" s="33"/>
      <c r="TND244" s="33"/>
      <c r="TNE244" s="33"/>
      <c r="TNF244" s="33"/>
      <c r="TNG244" s="33"/>
      <c r="TNH244" s="33"/>
      <c r="TNI244" s="33"/>
      <c r="TNJ244" s="33"/>
      <c r="TNK244" s="33"/>
      <c r="TNL244" s="33"/>
      <c r="TNM244" s="33"/>
      <c r="TNN244" s="33"/>
      <c r="TNO244" s="33"/>
      <c r="TNP244" s="33"/>
      <c r="TNQ244" s="33"/>
      <c r="TNR244" s="33"/>
      <c r="TNS244" s="33"/>
      <c r="TNT244" s="33"/>
      <c r="TNU244" s="33"/>
      <c r="TNV244" s="33"/>
      <c r="TNW244" s="33"/>
      <c r="TNX244" s="33"/>
      <c r="TNY244" s="33"/>
      <c r="TNZ244" s="33"/>
      <c r="TOA244" s="33"/>
      <c r="TOB244" s="33"/>
      <c r="TOC244" s="33"/>
      <c r="TOD244" s="33"/>
      <c r="TOE244" s="33"/>
      <c r="TOF244" s="33"/>
      <c r="TOG244" s="33"/>
      <c r="TOH244" s="33"/>
      <c r="TOI244" s="33"/>
      <c r="TOJ244" s="33"/>
      <c r="TOK244" s="33"/>
      <c r="TOL244" s="33"/>
      <c r="TOM244" s="33"/>
      <c r="TON244" s="33"/>
      <c r="TOO244" s="33"/>
      <c r="TOP244" s="33"/>
      <c r="TOQ244" s="33"/>
      <c r="TOR244" s="33"/>
      <c r="TOS244" s="33"/>
      <c r="TOT244" s="33"/>
      <c r="TOU244" s="33"/>
      <c r="TOV244" s="33"/>
      <c r="TOW244" s="33"/>
      <c r="TOX244" s="33"/>
      <c r="TOY244" s="33"/>
      <c r="TOZ244" s="33"/>
      <c r="TPA244" s="33"/>
      <c r="TPB244" s="33"/>
      <c r="TPC244" s="33"/>
      <c r="TPD244" s="33"/>
      <c r="TPE244" s="33"/>
      <c r="TPF244" s="33"/>
      <c r="TPG244" s="33"/>
      <c r="TPH244" s="33"/>
      <c r="TPI244" s="33"/>
      <c r="TPJ244" s="33"/>
      <c r="TPK244" s="33"/>
      <c r="TPL244" s="33"/>
      <c r="TPM244" s="33"/>
      <c r="TPN244" s="33"/>
      <c r="TPO244" s="33"/>
      <c r="TPP244" s="33"/>
      <c r="TPQ244" s="33"/>
      <c r="TPR244" s="33"/>
      <c r="TPS244" s="33"/>
      <c r="TPT244" s="33"/>
      <c r="TPU244" s="33"/>
      <c r="TPV244" s="33"/>
      <c r="TPW244" s="33"/>
      <c r="TPX244" s="33"/>
      <c r="TPY244" s="33"/>
      <c r="TPZ244" s="33"/>
      <c r="TQA244" s="33"/>
      <c r="TQB244" s="33"/>
      <c r="TQC244" s="33"/>
      <c r="TQD244" s="33"/>
      <c r="TQE244" s="33"/>
      <c r="TQF244" s="33"/>
      <c r="TQG244" s="33"/>
      <c r="TQH244" s="33"/>
      <c r="TQI244" s="33"/>
      <c r="TQJ244" s="33"/>
      <c r="TQK244" s="33"/>
      <c r="TQL244" s="33"/>
      <c r="TQM244" s="33"/>
      <c r="TQN244" s="33"/>
      <c r="TQO244" s="33"/>
      <c r="TQP244" s="33"/>
      <c r="TQQ244" s="33"/>
      <c r="TQR244" s="33"/>
      <c r="TQS244" s="33"/>
      <c r="TQT244" s="33"/>
      <c r="TQU244" s="33"/>
      <c r="TQV244" s="33"/>
      <c r="TQW244" s="33"/>
      <c r="TQX244" s="33"/>
      <c r="TQY244" s="33"/>
      <c r="TQZ244" s="33"/>
      <c r="TRA244" s="33"/>
      <c r="TRB244" s="33"/>
      <c r="TRC244" s="33"/>
      <c r="TRD244" s="33"/>
      <c r="TRE244" s="33"/>
      <c r="TRF244" s="33"/>
      <c r="TRG244" s="33"/>
      <c r="TRH244" s="33"/>
      <c r="TRI244" s="33"/>
      <c r="TRJ244" s="33"/>
      <c r="TRK244" s="33"/>
      <c r="TRL244" s="33"/>
      <c r="TRM244" s="33"/>
      <c r="TRN244" s="33"/>
      <c r="TRO244" s="33"/>
      <c r="TRP244" s="33"/>
      <c r="TRQ244" s="33"/>
      <c r="TRR244" s="33"/>
      <c r="TRS244" s="33"/>
      <c r="TRT244" s="33"/>
      <c r="TRU244" s="33"/>
      <c r="TRV244" s="33"/>
      <c r="TRW244" s="33"/>
      <c r="TRX244" s="33"/>
      <c r="TRY244" s="33"/>
      <c r="TRZ244" s="33"/>
      <c r="TSA244" s="33"/>
      <c r="TSB244" s="33"/>
      <c r="TSC244" s="33"/>
      <c r="TSD244" s="33"/>
      <c r="TSE244" s="33"/>
      <c r="TSF244" s="33"/>
      <c r="TSG244" s="33"/>
      <c r="TSH244" s="33"/>
      <c r="TSI244" s="33"/>
      <c r="TSJ244" s="33"/>
      <c r="TSK244" s="33"/>
      <c r="TSL244" s="33"/>
      <c r="TSM244" s="33"/>
      <c r="TSN244" s="33"/>
      <c r="TSO244" s="33"/>
      <c r="TSP244" s="33"/>
      <c r="TSQ244" s="33"/>
      <c r="TSR244" s="33"/>
      <c r="TSS244" s="33"/>
      <c r="TST244" s="33"/>
      <c r="TSU244" s="33"/>
      <c r="TSV244" s="33"/>
      <c r="TSW244" s="33"/>
      <c r="TSX244" s="33"/>
      <c r="TSY244" s="33"/>
      <c r="TSZ244" s="33"/>
      <c r="TTA244" s="33"/>
      <c r="TTB244" s="33"/>
      <c r="TTC244" s="33"/>
      <c r="TTD244" s="33"/>
      <c r="TTE244" s="33"/>
      <c r="TTF244" s="33"/>
      <c r="TTG244" s="33"/>
      <c r="TTH244" s="33"/>
      <c r="TTI244" s="33"/>
      <c r="TTJ244" s="33"/>
      <c r="TTK244" s="33"/>
      <c r="TTL244" s="33"/>
      <c r="TTM244" s="33"/>
      <c r="TTN244" s="33"/>
      <c r="TTO244" s="33"/>
      <c r="TTP244" s="33"/>
      <c r="TTQ244" s="33"/>
      <c r="TTR244" s="33"/>
      <c r="TTS244" s="33"/>
      <c r="TTT244" s="33"/>
      <c r="TTU244" s="33"/>
      <c r="TTV244" s="33"/>
      <c r="TTW244" s="33"/>
      <c r="TTX244" s="33"/>
      <c r="TTY244" s="33"/>
      <c r="TTZ244" s="33"/>
      <c r="TUA244" s="33"/>
      <c r="TUB244" s="33"/>
      <c r="TUC244" s="33"/>
      <c r="TUD244" s="33"/>
      <c r="TUE244" s="33"/>
      <c r="TUF244" s="33"/>
      <c r="TUG244" s="33"/>
      <c r="TUH244" s="33"/>
      <c r="TUI244" s="33"/>
      <c r="TUJ244" s="33"/>
      <c r="TUK244" s="33"/>
      <c r="TUL244" s="33"/>
      <c r="TUM244" s="33"/>
      <c r="TUN244" s="33"/>
      <c r="TUO244" s="33"/>
      <c r="TUP244" s="33"/>
      <c r="TUQ244" s="33"/>
      <c r="TUR244" s="33"/>
      <c r="TUS244" s="33"/>
      <c r="TUT244" s="33"/>
      <c r="TUU244" s="33"/>
      <c r="TUV244" s="33"/>
      <c r="TUW244" s="33"/>
      <c r="TUX244" s="33"/>
      <c r="TUY244" s="33"/>
      <c r="TUZ244" s="33"/>
      <c r="TVA244" s="33"/>
      <c r="TVB244" s="33"/>
      <c r="TVC244" s="33"/>
      <c r="TVD244" s="33"/>
      <c r="TVE244" s="33"/>
      <c r="TVF244" s="33"/>
      <c r="TVG244" s="33"/>
      <c r="TVH244" s="33"/>
      <c r="TVI244" s="33"/>
      <c r="TVJ244" s="33"/>
      <c r="TVK244" s="33"/>
      <c r="TVL244" s="33"/>
      <c r="TVM244" s="33"/>
      <c r="TVN244" s="33"/>
      <c r="TVO244" s="33"/>
      <c r="TVP244" s="33"/>
      <c r="TVQ244" s="33"/>
      <c r="TVR244" s="33"/>
      <c r="TVS244" s="33"/>
      <c r="TVT244" s="33"/>
      <c r="TVU244" s="33"/>
      <c r="TVV244" s="33"/>
      <c r="TVW244" s="33"/>
      <c r="TVX244" s="33"/>
      <c r="TVY244" s="33"/>
      <c r="TVZ244" s="33"/>
      <c r="TWA244" s="33"/>
      <c r="TWB244" s="33"/>
      <c r="TWC244" s="33"/>
      <c r="TWD244" s="33"/>
      <c r="TWE244" s="33"/>
      <c r="TWF244" s="33"/>
      <c r="TWG244" s="33"/>
      <c r="TWH244" s="33"/>
      <c r="TWI244" s="33"/>
      <c r="TWJ244" s="33"/>
      <c r="TWK244" s="33"/>
      <c r="TWL244" s="33"/>
      <c r="TWM244" s="33"/>
      <c r="TWN244" s="33"/>
      <c r="TWO244" s="33"/>
      <c r="TWP244" s="33"/>
      <c r="TWQ244" s="33"/>
      <c r="TWR244" s="33"/>
      <c r="TWS244" s="33"/>
      <c r="TWT244" s="33"/>
      <c r="TWU244" s="33"/>
      <c r="TWV244" s="33"/>
      <c r="TWW244" s="33"/>
      <c r="TWX244" s="33"/>
      <c r="TWY244" s="33"/>
      <c r="TWZ244" s="33"/>
      <c r="TXA244" s="33"/>
      <c r="TXB244" s="33"/>
      <c r="TXC244" s="33"/>
      <c r="TXD244" s="33"/>
      <c r="TXE244" s="33"/>
      <c r="TXF244" s="33"/>
      <c r="TXG244" s="33"/>
      <c r="TXH244" s="33"/>
      <c r="TXI244" s="33"/>
      <c r="TXJ244" s="33"/>
      <c r="TXK244" s="33"/>
      <c r="TXL244" s="33"/>
      <c r="TXM244" s="33"/>
      <c r="TXN244" s="33"/>
      <c r="TXO244" s="33"/>
      <c r="TXP244" s="33"/>
      <c r="TXQ244" s="33"/>
      <c r="TXR244" s="33"/>
      <c r="TXS244" s="33"/>
      <c r="TXT244" s="33"/>
      <c r="TXU244" s="33"/>
      <c r="TXV244" s="33"/>
      <c r="TXW244" s="33"/>
      <c r="TXX244" s="33"/>
      <c r="TXY244" s="33"/>
      <c r="TXZ244" s="33"/>
      <c r="TYA244" s="33"/>
      <c r="TYB244" s="33"/>
      <c r="TYC244" s="33"/>
      <c r="TYD244" s="33"/>
      <c r="TYE244" s="33"/>
      <c r="TYF244" s="33"/>
      <c r="TYG244" s="33"/>
      <c r="TYH244" s="33"/>
      <c r="TYI244" s="33"/>
      <c r="TYJ244" s="33"/>
      <c r="TYK244" s="33"/>
      <c r="TYL244" s="33"/>
      <c r="TYM244" s="33"/>
      <c r="TYN244" s="33"/>
      <c r="TYO244" s="33"/>
      <c r="TYP244" s="33"/>
      <c r="TYQ244" s="33"/>
      <c r="TYR244" s="33"/>
      <c r="TYS244" s="33"/>
      <c r="TYT244" s="33"/>
      <c r="TYU244" s="33"/>
      <c r="TYV244" s="33"/>
      <c r="TYW244" s="33"/>
      <c r="TYX244" s="33"/>
      <c r="TYY244" s="33"/>
      <c r="TYZ244" s="33"/>
      <c r="TZA244" s="33"/>
      <c r="TZB244" s="33"/>
      <c r="TZC244" s="33"/>
      <c r="TZD244" s="33"/>
      <c r="TZE244" s="33"/>
      <c r="TZF244" s="33"/>
      <c r="TZG244" s="33"/>
      <c r="TZH244" s="33"/>
      <c r="TZI244" s="33"/>
      <c r="TZJ244" s="33"/>
      <c r="TZK244" s="33"/>
      <c r="TZL244" s="33"/>
      <c r="TZM244" s="33"/>
      <c r="TZN244" s="33"/>
      <c r="TZO244" s="33"/>
      <c r="TZP244" s="33"/>
      <c r="TZQ244" s="33"/>
      <c r="TZR244" s="33"/>
      <c r="TZS244" s="33"/>
      <c r="TZT244" s="33"/>
      <c r="TZU244" s="33"/>
      <c r="TZV244" s="33"/>
      <c r="TZW244" s="33"/>
      <c r="TZX244" s="33"/>
      <c r="TZY244" s="33"/>
      <c r="TZZ244" s="33"/>
      <c r="UAA244" s="33"/>
      <c r="UAB244" s="33"/>
      <c r="UAC244" s="33"/>
      <c r="UAD244" s="33"/>
      <c r="UAE244" s="33"/>
      <c r="UAF244" s="33"/>
      <c r="UAG244" s="33"/>
      <c r="UAH244" s="33"/>
      <c r="UAI244" s="33"/>
      <c r="UAJ244" s="33"/>
      <c r="UAK244" s="33"/>
      <c r="UAL244" s="33"/>
      <c r="UAM244" s="33"/>
      <c r="UAN244" s="33"/>
      <c r="UAO244" s="33"/>
      <c r="UAP244" s="33"/>
      <c r="UAQ244" s="33"/>
      <c r="UAR244" s="33"/>
      <c r="UAS244" s="33"/>
      <c r="UAT244" s="33"/>
      <c r="UAU244" s="33"/>
      <c r="UAV244" s="33"/>
      <c r="UAW244" s="33"/>
      <c r="UAX244" s="33"/>
      <c r="UAY244" s="33"/>
      <c r="UAZ244" s="33"/>
      <c r="UBA244" s="33"/>
      <c r="UBB244" s="33"/>
      <c r="UBC244" s="33"/>
      <c r="UBD244" s="33"/>
      <c r="UBE244" s="33"/>
      <c r="UBF244" s="33"/>
      <c r="UBG244" s="33"/>
      <c r="UBH244" s="33"/>
      <c r="UBI244" s="33"/>
      <c r="UBJ244" s="33"/>
      <c r="UBK244" s="33"/>
      <c r="UBL244" s="33"/>
      <c r="UBM244" s="33"/>
      <c r="UBN244" s="33"/>
      <c r="UBO244" s="33"/>
      <c r="UBP244" s="33"/>
      <c r="UBQ244" s="33"/>
      <c r="UBR244" s="33"/>
      <c r="UBS244" s="33"/>
      <c r="UBT244" s="33"/>
      <c r="UBU244" s="33"/>
      <c r="UBV244" s="33"/>
      <c r="UBW244" s="33"/>
      <c r="UBX244" s="33"/>
      <c r="UBY244" s="33"/>
      <c r="UBZ244" s="33"/>
      <c r="UCA244" s="33"/>
      <c r="UCB244" s="33"/>
      <c r="UCC244" s="33"/>
      <c r="UCD244" s="33"/>
      <c r="UCE244" s="33"/>
      <c r="UCF244" s="33"/>
      <c r="UCG244" s="33"/>
      <c r="UCH244" s="33"/>
      <c r="UCI244" s="33"/>
      <c r="UCJ244" s="33"/>
      <c r="UCK244" s="33"/>
      <c r="UCL244" s="33"/>
      <c r="UCM244" s="33"/>
      <c r="UCN244" s="33"/>
      <c r="UCO244" s="33"/>
      <c r="UCP244" s="33"/>
      <c r="UCQ244" s="33"/>
      <c r="UCR244" s="33"/>
      <c r="UCS244" s="33"/>
      <c r="UCT244" s="33"/>
      <c r="UCU244" s="33"/>
      <c r="UCV244" s="33"/>
      <c r="UCW244" s="33"/>
      <c r="UCX244" s="33"/>
      <c r="UCY244" s="33"/>
      <c r="UCZ244" s="33"/>
      <c r="UDA244" s="33"/>
      <c r="UDB244" s="33"/>
      <c r="UDC244" s="33"/>
      <c r="UDD244" s="33"/>
      <c r="UDE244" s="33"/>
      <c r="UDF244" s="33"/>
      <c r="UDG244" s="33"/>
      <c r="UDH244" s="33"/>
      <c r="UDI244" s="33"/>
      <c r="UDJ244" s="33"/>
      <c r="UDK244" s="33"/>
      <c r="UDL244" s="33"/>
      <c r="UDM244" s="33"/>
      <c r="UDN244" s="33"/>
      <c r="UDO244" s="33"/>
      <c r="UDP244" s="33"/>
      <c r="UDQ244" s="33"/>
      <c r="UDR244" s="33"/>
      <c r="UDS244" s="33"/>
      <c r="UDT244" s="33"/>
      <c r="UDU244" s="33"/>
      <c r="UDV244" s="33"/>
      <c r="UDW244" s="33"/>
      <c r="UDX244" s="33"/>
      <c r="UDY244" s="33"/>
      <c r="UDZ244" s="33"/>
      <c r="UEA244" s="33"/>
      <c r="UEB244" s="33"/>
      <c r="UEC244" s="33"/>
      <c r="UED244" s="33"/>
      <c r="UEE244" s="33"/>
      <c r="UEF244" s="33"/>
      <c r="UEG244" s="33"/>
      <c r="UEH244" s="33"/>
      <c r="UEI244" s="33"/>
      <c r="UEJ244" s="33"/>
      <c r="UEK244" s="33"/>
      <c r="UEL244" s="33"/>
      <c r="UEM244" s="33"/>
      <c r="UEN244" s="33"/>
      <c r="UEO244" s="33"/>
      <c r="UEP244" s="33"/>
      <c r="UEQ244" s="33"/>
      <c r="UER244" s="33"/>
      <c r="UES244" s="33"/>
      <c r="UET244" s="33"/>
      <c r="UEU244" s="33"/>
      <c r="UEV244" s="33"/>
      <c r="UEW244" s="33"/>
      <c r="UEX244" s="33"/>
      <c r="UEY244" s="33"/>
      <c r="UEZ244" s="33"/>
      <c r="UFA244" s="33"/>
      <c r="UFB244" s="33"/>
      <c r="UFC244" s="33"/>
      <c r="UFD244" s="33"/>
      <c r="UFE244" s="33"/>
      <c r="UFF244" s="33"/>
      <c r="UFG244" s="33"/>
      <c r="UFH244" s="33"/>
      <c r="UFI244" s="33"/>
      <c r="UFJ244" s="33"/>
      <c r="UFK244" s="33"/>
      <c r="UFL244" s="33"/>
      <c r="UFM244" s="33"/>
      <c r="UFN244" s="33"/>
      <c r="UFO244" s="33"/>
      <c r="UFP244" s="33"/>
      <c r="UFQ244" s="33"/>
      <c r="UFR244" s="33"/>
      <c r="UFS244" s="33"/>
      <c r="UFT244" s="33"/>
      <c r="UFU244" s="33"/>
      <c r="UFV244" s="33"/>
      <c r="UFW244" s="33"/>
      <c r="UFX244" s="33"/>
      <c r="UFY244" s="33"/>
      <c r="UFZ244" s="33"/>
      <c r="UGA244" s="33"/>
      <c r="UGB244" s="33"/>
      <c r="UGC244" s="33"/>
      <c r="UGD244" s="33"/>
      <c r="UGE244" s="33"/>
      <c r="UGF244" s="33"/>
      <c r="UGG244" s="33"/>
      <c r="UGH244" s="33"/>
      <c r="UGI244" s="33"/>
      <c r="UGJ244" s="33"/>
      <c r="UGK244" s="33"/>
      <c r="UGL244" s="33"/>
      <c r="UGM244" s="33"/>
      <c r="UGN244" s="33"/>
      <c r="UGO244" s="33"/>
      <c r="UGP244" s="33"/>
      <c r="UGQ244" s="33"/>
      <c r="UGR244" s="33"/>
      <c r="UGS244" s="33"/>
      <c r="UGT244" s="33"/>
      <c r="UGU244" s="33"/>
      <c r="UGV244" s="33"/>
      <c r="UGW244" s="33"/>
      <c r="UGX244" s="33"/>
      <c r="UGY244" s="33"/>
      <c r="UGZ244" s="33"/>
      <c r="UHA244" s="33"/>
      <c r="UHB244" s="33"/>
      <c r="UHC244" s="33"/>
      <c r="UHD244" s="33"/>
      <c r="UHE244" s="33"/>
      <c r="UHF244" s="33"/>
      <c r="UHG244" s="33"/>
      <c r="UHH244" s="33"/>
      <c r="UHI244" s="33"/>
      <c r="UHJ244" s="33"/>
      <c r="UHK244" s="33"/>
      <c r="UHL244" s="33"/>
      <c r="UHM244" s="33"/>
      <c r="UHN244" s="33"/>
      <c r="UHO244" s="33"/>
      <c r="UHP244" s="33"/>
      <c r="UHQ244" s="33"/>
      <c r="UHR244" s="33"/>
      <c r="UHS244" s="33"/>
      <c r="UHT244" s="33"/>
      <c r="UHU244" s="33"/>
      <c r="UHV244" s="33"/>
      <c r="UHW244" s="33"/>
      <c r="UHX244" s="33"/>
      <c r="UHY244" s="33"/>
      <c r="UHZ244" s="33"/>
      <c r="UIA244" s="33"/>
      <c r="UIB244" s="33"/>
      <c r="UIC244" s="33"/>
      <c r="UID244" s="33"/>
      <c r="UIE244" s="33"/>
      <c r="UIF244" s="33"/>
      <c r="UIG244" s="33"/>
      <c r="UIH244" s="33"/>
      <c r="UII244" s="33"/>
      <c r="UIJ244" s="33"/>
      <c r="UIK244" s="33"/>
      <c r="UIL244" s="33"/>
      <c r="UIM244" s="33"/>
      <c r="UIN244" s="33"/>
      <c r="UIO244" s="33"/>
      <c r="UIP244" s="33"/>
      <c r="UIQ244" s="33"/>
      <c r="UIR244" s="33"/>
      <c r="UIS244" s="33"/>
      <c r="UIT244" s="33"/>
      <c r="UIU244" s="33"/>
      <c r="UIV244" s="33"/>
      <c r="UIW244" s="33"/>
      <c r="UIX244" s="33"/>
      <c r="UIY244" s="33"/>
      <c r="UIZ244" s="33"/>
      <c r="UJA244" s="33"/>
      <c r="UJB244" s="33"/>
      <c r="UJC244" s="33"/>
      <c r="UJD244" s="33"/>
      <c r="UJE244" s="33"/>
      <c r="UJF244" s="33"/>
      <c r="UJG244" s="33"/>
      <c r="UJH244" s="33"/>
      <c r="UJI244" s="33"/>
      <c r="UJJ244" s="33"/>
      <c r="UJK244" s="33"/>
      <c r="UJL244" s="33"/>
      <c r="UJM244" s="33"/>
      <c r="UJN244" s="33"/>
      <c r="UJO244" s="33"/>
      <c r="UJP244" s="33"/>
      <c r="UJQ244" s="33"/>
      <c r="UJR244" s="33"/>
      <c r="UJS244" s="33"/>
      <c r="UJT244" s="33"/>
      <c r="UJU244" s="33"/>
      <c r="UJV244" s="33"/>
      <c r="UJW244" s="33"/>
      <c r="UJX244" s="33"/>
      <c r="UJY244" s="33"/>
      <c r="UJZ244" s="33"/>
      <c r="UKA244" s="33"/>
      <c r="UKB244" s="33"/>
      <c r="UKC244" s="33"/>
      <c r="UKD244" s="33"/>
      <c r="UKE244" s="33"/>
      <c r="UKF244" s="33"/>
      <c r="UKG244" s="33"/>
      <c r="UKH244" s="33"/>
      <c r="UKI244" s="33"/>
      <c r="UKJ244" s="33"/>
      <c r="UKK244" s="33"/>
      <c r="UKL244" s="33"/>
      <c r="UKM244" s="33"/>
      <c r="UKN244" s="33"/>
      <c r="UKO244" s="33"/>
      <c r="UKP244" s="33"/>
      <c r="UKQ244" s="33"/>
      <c r="UKR244" s="33"/>
      <c r="UKS244" s="33"/>
      <c r="UKT244" s="33"/>
      <c r="UKU244" s="33"/>
      <c r="UKV244" s="33"/>
      <c r="UKW244" s="33"/>
      <c r="UKX244" s="33"/>
      <c r="UKY244" s="33"/>
      <c r="UKZ244" s="33"/>
      <c r="ULA244" s="33"/>
      <c r="ULB244" s="33"/>
      <c r="ULC244" s="33"/>
      <c r="ULD244" s="33"/>
      <c r="ULE244" s="33"/>
      <c r="ULF244" s="33"/>
      <c r="ULG244" s="33"/>
      <c r="ULH244" s="33"/>
      <c r="ULI244" s="33"/>
      <c r="ULJ244" s="33"/>
      <c r="ULK244" s="33"/>
      <c r="ULL244" s="33"/>
      <c r="ULM244" s="33"/>
      <c r="ULN244" s="33"/>
      <c r="ULO244" s="33"/>
      <c r="ULP244" s="33"/>
      <c r="ULQ244" s="33"/>
      <c r="ULR244" s="33"/>
      <c r="ULS244" s="33"/>
      <c r="ULT244" s="33"/>
      <c r="ULU244" s="33"/>
      <c r="ULV244" s="33"/>
      <c r="ULW244" s="33"/>
      <c r="ULX244" s="33"/>
      <c r="ULY244" s="33"/>
      <c r="ULZ244" s="33"/>
      <c r="UMA244" s="33"/>
      <c r="UMB244" s="33"/>
      <c r="UMC244" s="33"/>
      <c r="UMD244" s="33"/>
      <c r="UME244" s="33"/>
      <c r="UMF244" s="33"/>
      <c r="UMG244" s="33"/>
      <c r="UMH244" s="33"/>
      <c r="UMI244" s="33"/>
      <c r="UMJ244" s="33"/>
      <c r="UMK244" s="33"/>
      <c r="UML244" s="33"/>
      <c r="UMM244" s="33"/>
      <c r="UMN244" s="33"/>
      <c r="UMO244" s="33"/>
      <c r="UMP244" s="33"/>
      <c r="UMQ244" s="33"/>
      <c r="UMR244" s="33"/>
      <c r="UMS244" s="33"/>
      <c r="UMT244" s="33"/>
      <c r="UMU244" s="33"/>
      <c r="UMV244" s="33"/>
      <c r="UMW244" s="33"/>
      <c r="UMX244" s="33"/>
      <c r="UMY244" s="33"/>
      <c r="UMZ244" s="33"/>
      <c r="UNA244" s="33"/>
      <c r="UNB244" s="33"/>
      <c r="UNC244" s="33"/>
      <c r="UND244" s="33"/>
      <c r="UNE244" s="33"/>
      <c r="UNF244" s="33"/>
      <c r="UNG244" s="33"/>
      <c r="UNH244" s="33"/>
      <c r="UNI244" s="33"/>
      <c r="UNJ244" s="33"/>
      <c r="UNK244" s="33"/>
      <c r="UNL244" s="33"/>
      <c r="UNM244" s="33"/>
      <c r="UNN244" s="33"/>
      <c r="UNO244" s="33"/>
      <c r="UNP244" s="33"/>
      <c r="UNQ244" s="33"/>
      <c r="UNR244" s="33"/>
      <c r="UNS244" s="33"/>
      <c r="UNT244" s="33"/>
      <c r="UNU244" s="33"/>
      <c r="UNV244" s="33"/>
      <c r="UNW244" s="33"/>
      <c r="UNX244" s="33"/>
      <c r="UNY244" s="33"/>
      <c r="UNZ244" s="33"/>
      <c r="UOA244" s="33"/>
      <c r="UOB244" s="33"/>
      <c r="UOC244" s="33"/>
      <c r="UOD244" s="33"/>
      <c r="UOE244" s="33"/>
      <c r="UOF244" s="33"/>
      <c r="UOG244" s="33"/>
      <c r="UOH244" s="33"/>
      <c r="UOI244" s="33"/>
      <c r="UOJ244" s="33"/>
      <c r="UOK244" s="33"/>
      <c r="UOL244" s="33"/>
      <c r="UOM244" s="33"/>
      <c r="UON244" s="33"/>
      <c r="UOO244" s="33"/>
      <c r="UOP244" s="33"/>
      <c r="UOQ244" s="33"/>
      <c r="UOR244" s="33"/>
      <c r="UOS244" s="33"/>
      <c r="UOT244" s="33"/>
      <c r="UOU244" s="33"/>
      <c r="UOV244" s="33"/>
      <c r="UOW244" s="33"/>
      <c r="UOX244" s="33"/>
      <c r="UOY244" s="33"/>
      <c r="UOZ244" s="33"/>
      <c r="UPA244" s="33"/>
      <c r="UPB244" s="33"/>
      <c r="UPC244" s="33"/>
      <c r="UPD244" s="33"/>
      <c r="UPE244" s="33"/>
      <c r="UPF244" s="33"/>
      <c r="UPG244" s="33"/>
      <c r="UPH244" s="33"/>
      <c r="UPI244" s="33"/>
      <c r="UPJ244" s="33"/>
      <c r="UPK244" s="33"/>
      <c r="UPL244" s="33"/>
      <c r="UPM244" s="33"/>
      <c r="UPN244" s="33"/>
      <c r="UPO244" s="33"/>
      <c r="UPP244" s="33"/>
      <c r="UPQ244" s="33"/>
      <c r="UPR244" s="33"/>
      <c r="UPS244" s="33"/>
      <c r="UPT244" s="33"/>
      <c r="UPU244" s="33"/>
      <c r="UPV244" s="33"/>
      <c r="UPW244" s="33"/>
      <c r="UPX244" s="33"/>
      <c r="UPY244" s="33"/>
      <c r="UPZ244" s="33"/>
      <c r="UQA244" s="33"/>
      <c r="UQB244" s="33"/>
      <c r="UQC244" s="33"/>
      <c r="UQD244" s="33"/>
      <c r="UQE244" s="33"/>
      <c r="UQF244" s="33"/>
      <c r="UQG244" s="33"/>
      <c r="UQH244" s="33"/>
      <c r="UQI244" s="33"/>
      <c r="UQJ244" s="33"/>
      <c r="UQK244" s="33"/>
      <c r="UQL244" s="33"/>
      <c r="UQM244" s="33"/>
      <c r="UQN244" s="33"/>
      <c r="UQO244" s="33"/>
      <c r="UQP244" s="33"/>
      <c r="UQQ244" s="33"/>
      <c r="UQR244" s="33"/>
      <c r="UQS244" s="33"/>
      <c r="UQT244" s="33"/>
      <c r="UQU244" s="33"/>
      <c r="UQV244" s="33"/>
      <c r="UQW244" s="33"/>
      <c r="UQX244" s="33"/>
      <c r="UQY244" s="33"/>
      <c r="UQZ244" s="33"/>
      <c r="URA244" s="33"/>
      <c r="URB244" s="33"/>
      <c r="URC244" s="33"/>
      <c r="URD244" s="33"/>
      <c r="URE244" s="33"/>
      <c r="URF244" s="33"/>
      <c r="URG244" s="33"/>
      <c r="URH244" s="33"/>
      <c r="URI244" s="33"/>
      <c r="URJ244" s="33"/>
      <c r="URK244" s="33"/>
      <c r="URL244" s="33"/>
      <c r="URM244" s="33"/>
      <c r="URN244" s="33"/>
      <c r="URO244" s="33"/>
      <c r="URP244" s="33"/>
      <c r="URQ244" s="33"/>
      <c r="URR244" s="33"/>
      <c r="URS244" s="33"/>
      <c r="URT244" s="33"/>
      <c r="URU244" s="33"/>
      <c r="URV244" s="33"/>
      <c r="URW244" s="33"/>
      <c r="URX244" s="33"/>
      <c r="URY244" s="33"/>
      <c r="URZ244" s="33"/>
      <c r="USA244" s="33"/>
      <c r="USB244" s="33"/>
      <c r="USC244" s="33"/>
      <c r="USD244" s="33"/>
      <c r="USE244" s="33"/>
      <c r="USF244" s="33"/>
      <c r="USG244" s="33"/>
      <c r="USH244" s="33"/>
      <c r="USI244" s="33"/>
      <c r="USJ244" s="33"/>
      <c r="USK244" s="33"/>
      <c r="USL244" s="33"/>
      <c r="USM244" s="33"/>
      <c r="USN244" s="33"/>
      <c r="USO244" s="33"/>
      <c r="USP244" s="33"/>
      <c r="USQ244" s="33"/>
      <c r="USR244" s="33"/>
      <c r="USS244" s="33"/>
      <c r="UST244" s="33"/>
      <c r="USU244" s="33"/>
      <c r="USV244" s="33"/>
      <c r="USW244" s="33"/>
      <c r="USX244" s="33"/>
      <c r="USY244" s="33"/>
      <c r="USZ244" s="33"/>
      <c r="UTA244" s="33"/>
      <c r="UTB244" s="33"/>
      <c r="UTC244" s="33"/>
      <c r="UTD244" s="33"/>
      <c r="UTE244" s="33"/>
      <c r="UTF244" s="33"/>
      <c r="UTG244" s="33"/>
      <c r="UTH244" s="33"/>
      <c r="UTI244" s="33"/>
      <c r="UTJ244" s="33"/>
      <c r="UTK244" s="33"/>
      <c r="UTL244" s="33"/>
      <c r="UTM244" s="33"/>
      <c r="UTN244" s="33"/>
      <c r="UTO244" s="33"/>
      <c r="UTP244" s="33"/>
      <c r="UTQ244" s="33"/>
      <c r="UTR244" s="33"/>
      <c r="UTS244" s="33"/>
      <c r="UTT244" s="33"/>
      <c r="UTU244" s="33"/>
      <c r="UTV244" s="33"/>
      <c r="UTW244" s="33"/>
      <c r="UTX244" s="33"/>
      <c r="UTY244" s="33"/>
      <c r="UTZ244" s="33"/>
      <c r="UUA244" s="33"/>
      <c r="UUB244" s="33"/>
      <c r="UUC244" s="33"/>
      <c r="UUD244" s="33"/>
      <c r="UUE244" s="33"/>
      <c r="UUF244" s="33"/>
      <c r="UUG244" s="33"/>
      <c r="UUH244" s="33"/>
      <c r="UUI244" s="33"/>
      <c r="UUJ244" s="33"/>
      <c r="UUK244" s="33"/>
      <c r="UUL244" s="33"/>
      <c r="UUM244" s="33"/>
      <c r="UUN244" s="33"/>
      <c r="UUO244" s="33"/>
      <c r="UUP244" s="33"/>
      <c r="UUQ244" s="33"/>
      <c r="UUR244" s="33"/>
      <c r="UUS244" s="33"/>
      <c r="UUT244" s="33"/>
      <c r="UUU244" s="33"/>
      <c r="UUV244" s="33"/>
      <c r="UUW244" s="33"/>
      <c r="UUX244" s="33"/>
      <c r="UUY244" s="33"/>
      <c r="UUZ244" s="33"/>
      <c r="UVA244" s="33"/>
      <c r="UVB244" s="33"/>
      <c r="UVC244" s="33"/>
      <c r="UVD244" s="33"/>
      <c r="UVE244" s="33"/>
      <c r="UVF244" s="33"/>
      <c r="UVG244" s="33"/>
      <c r="UVH244" s="33"/>
      <c r="UVI244" s="33"/>
      <c r="UVJ244" s="33"/>
      <c r="UVK244" s="33"/>
      <c r="UVL244" s="33"/>
      <c r="UVM244" s="33"/>
      <c r="UVN244" s="33"/>
      <c r="UVO244" s="33"/>
      <c r="UVP244" s="33"/>
      <c r="UVQ244" s="33"/>
      <c r="UVR244" s="33"/>
      <c r="UVS244" s="33"/>
      <c r="UVT244" s="33"/>
      <c r="UVU244" s="33"/>
      <c r="UVV244" s="33"/>
      <c r="UVW244" s="33"/>
      <c r="UVX244" s="33"/>
      <c r="UVY244" s="33"/>
      <c r="UVZ244" s="33"/>
      <c r="UWA244" s="33"/>
      <c r="UWB244" s="33"/>
      <c r="UWC244" s="33"/>
      <c r="UWD244" s="33"/>
      <c r="UWE244" s="33"/>
      <c r="UWF244" s="33"/>
      <c r="UWG244" s="33"/>
      <c r="UWH244" s="33"/>
      <c r="UWI244" s="33"/>
      <c r="UWJ244" s="33"/>
      <c r="UWK244" s="33"/>
      <c r="UWL244" s="33"/>
      <c r="UWM244" s="33"/>
      <c r="UWN244" s="33"/>
      <c r="UWO244" s="33"/>
      <c r="UWP244" s="33"/>
      <c r="UWQ244" s="33"/>
      <c r="UWR244" s="33"/>
      <c r="UWS244" s="33"/>
      <c r="UWT244" s="33"/>
      <c r="UWU244" s="33"/>
      <c r="UWV244" s="33"/>
      <c r="UWW244" s="33"/>
      <c r="UWX244" s="33"/>
      <c r="UWY244" s="33"/>
      <c r="UWZ244" s="33"/>
      <c r="UXA244" s="33"/>
      <c r="UXB244" s="33"/>
      <c r="UXC244" s="33"/>
      <c r="UXD244" s="33"/>
      <c r="UXE244" s="33"/>
      <c r="UXF244" s="33"/>
      <c r="UXG244" s="33"/>
      <c r="UXH244" s="33"/>
      <c r="UXI244" s="33"/>
      <c r="UXJ244" s="33"/>
      <c r="UXK244" s="33"/>
      <c r="UXL244" s="33"/>
      <c r="UXM244" s="33"/>
      <c r="UXN244" s="33"/>
      <c r="UXO244" s="33"/>
      <c r="UXP244" s="33"/>
      <c r="UXQ244" s="33"/>
      <c r="UXR244" s="33"/>
      <c r="UXS244" s="33"/>
      <c r="UXT244" s="33"/>
      <c r="UXU244" s="33"/>
      <c r="UXV244" s="33"/>
      <c r="UXW244" s="33"/>
      <c r="UXX244" s="33"/>
      <c r="UXY244" s="33"/>
      <c r="UXZ244" s="33"/>
      <c r="UYA244" s="33"/>
      <c r="UYB244" s="33"/>
      <c r="UYC244" s="33"/>
      <c r="UYD244" s="33"/>
      <c r="UYE244" s="33"/>
      <c r="UYF244" s="33"/>
      <c r="UYG244" s="33"/>
      <c r="UYH244" s="33"/>
      <c r="UYI244" s="33"/>
      <c r="UYJ244" s="33"/>
      <c r="UYK244" s="33"/>
      <c r="UYL244" s="33"/>
      <c r="UYM244" s="33"/>
      <c r="UYN244" s="33"/>
      <c r="UYO244" s="33"/>
      <c r="UYP244" s="33"/>
      <c r="UYQ244" s="33"/>
      <c r="UYR244" s="33"/>
      <c r="UYS244" s="33"/>
      <c r="UYT244" s="33"/>
      <c r="UYU244" s="33"/>
      <c r="UYV244" s="33"/>
      <c r="UYW244" s="33"/>
      <c r="UYX244" s="33"/>
      <c r="UYY244" s="33"/>
      <c r="UYZ244" s="33"/>
      <c r="UZA244" s="33"/>
      <c r="UZB244" s="33"/>
      <c r="UZC244" s="33"/>
      <c r="UZD244" s="33"/>
      <c r="UZE244" s="33"/>
      <c r="UZF244" s="33"/>
      <c r="UZG244" s="33"/>
      <c r="UZH244" s="33"/>
      <c r="UZI244" s="33"/>
      <c r="UZJ244" s="33"/>
      <c r="UZK244" s="33"/>
      <c r="UZL244" s="33"/>
      <c r="UZM244" s="33"/>
      <c r="UZN244" s="33"/>
      <c r="UZO244" s="33"/>
      <c r="UZP244" s="33"/>
      <c r="UZQ244" s="33"/>
      <c r="UZR244" s="33"/>
      <c r="UZS244" s="33"/>
      <c r="UZT244" s="33"/>
      <c r="UZU244" s="33"/>
      <c r="UZV244" s="33"/>
      <c r="UZW244" s="33"/>
      <c r="UZX244" s="33"/>
      <c r="UZY244" s="33"/>
      <c r="UZZ244" s="33"/>
      <c r="VAA244" s="33"/>
      <c r="VAB244" s="33"/>
      <c r="VAC244" s="33"/>
      <c r="VAD244" s="33"/>
      <c r="VAE244" s="33"/>
      <c r="VAF244" s="33"/>
      <c r="VAG244" s="33"/>
      <c r="VAH244" s="33"/>
      <c r="VAI244" s="33"/>
      <c r="VAJ244" s="33"/>
      <c r="VAK244" s="33"/>
      <c r="VAL244" s="33"/>
      <c r="VAM244" s="33"/>
      <c r="VAN244" s="33"/>
      <c r="VAO244" s="33"/>
      <c r="VAP244" s="33"/>
      <c r="VAQ244" s="33"/>
      <c r="VAR244" s="33"/>
      <c r="VAS244" s="33"/>
      <c r="VAT244" s="33"/>
      <c r="VAU244" s="33"/>
      <c r="VAV244" s="33"/>
      <c r="VAW244" s="33"/>
      <c r="VAX244" s="33"/>
      <c r="VAY244" s="33"/>
      <c r="VAZ244" s="33"/>
      <c r="VBA244" s="33"/>
      <c r="VBB244" s="33"/>
      <c r="VBC244" s="33"/>
      <c r="VBD244" s="33"/>
      <c r="VBE244" s="33"/>
      <c r="VBF244" s="33"/>
      <c r="VBG244" s="33"/>
      <c r="VBH244" s="33"/>
      <c r="VBI244" s="33"/>
      <c r="VBJ244" s="33"/>
      <c r="VBK244" s="33"/>
      <c r="VBL244" s="33"/>
      <c r="VBM244" s="33"/>
      <c r="VBN244" s="33"/>
      <c r="VBO244" s="33"/>
      <c r="VBP244" s="33"/>
      <c r="VBQ244" s="33"/>
      <c r="VBR244" s="33"/>
      <c r="VBS244" s="33"/>
      <c r="VBT244" s="33"/>
      <c r="VBU244" s="33"/>
      <c r="VBV244" s="33"/>
      <c r="VBW244" s="33"/>
      <c r="VBX244" s="33"/>
      <c r="VBY244" s="33"/>
      <c r="VBZ244" s="33"/>
      <c r="VCA244" s="33"/>
      <c r="VCB244" s="33"/>
      <c r="VCC244" s="33"/>
      <c r="VCD244" s="33"/>
      <c r="VCE244" s="33"/>
      <c r="VCF244" s="33"/>
      <c r="VCG244" s="33"/>
      <c r="VCH244" s="33"/>
      <c r="VCI244" s="33"/>
      <c r="VCJ244" s="33"/>
      <c r="VCK244" s="33"/>
      <c r="VCL244" s="33"/>
      <c r="VCM244" s="33"/>
      <c r="VCN244" s="33"/>
      <c r="VCO244" s="33"/>
      <c r="VCP244" s="33"/>
      <c r="VCQ244" s="33"/>
      <c r="VCR244" s="33"/>
      <c r="VCS244" s="33"/>
      <c r="VCT244" s="33"/>
      <c r="VCU244" s="33"/>
      <c r="VCV244" s="33"/>
      <c r="VCW244" s="33"/>
      <c r="VCX244" s="33"/>
      <c r="VCY244" s="33"/>
      <c r="VCZ244" s="33"/>
      <c r="VDA244" s="33"/>
      <c r="VDB244" s="33"/>
      <c r="VDC244" s="33"/>
      <c r="VDD244" s="33"/>
      <c r="VDE244" s="33"/>
      <c r="VDF244" s="33"/>
      <c r="VDG244" s="33"/>
      <c r="VDH244" s="33"/>
      <c r="VDI244" s="33"/>
      <c r="VDJ244" s="33"/>
      <c r="VDK244" s="33"/>
      <c r="VDL244" s="33"/>
      <c r="VDM244" s="33"/>
      <c r="VDN244" s="33"/>
      <c r="VDO244" s="33"/>
      <c r="VDP244" s="33"/>
      <c r="VDQ244" s="33"/>
      <c r="VDR244" s="33"/>
      <c r="VDS244" s="33"/>
      <c r="VDT244" s="33"/>
      <c r="VDU244" s="33"/>
      <c r="VDV244" s="33"/>
      <c r="VDW244" s="33"/>
      <c r="VDX244" s="33"/>
      <c r="VDY244" s="33"/>
      <c r="VDZ244" s="33"/>
      <c r="VEA244" s="33"/>
      <c r="VEB244" s="33"/>
      <c r="VEC244" s="33"/>
      <c r="VED244" s="33"/>
      <c r="VEE244" s="33"/>
      <c r="VEF244" s="33"/>
      <c r="VEG244" s="33"/>
      <c r="VEH244" s="33"/>
      <c r="VEI244" s="33"/>
      <c r="VEJ244" s="33"/>
      <c r="VEK244" s="33"/>
      <c r="VEL244" s="33"/>
      <c r="VEM244" s="33"/>
      <c r="VEN244" s="33"/>
      <c r="VEO244" s="33"/>
      <c r="VEP244" s="33"/>
      <c r="VEQ244" s="33"/>
      <c r="VER244" s="33"/>
      <c r="VES244" s="33"/>
      <c r="VET244" s="33"/>
      <c r="VEU244" s="33"/>
      <c r="VEV244" s="33"/>
      <c r="VEW244" s="33"/>
      <c r="VEX244" s="33"/>
      <c r="VEY244" s="33"/>
      <c r="VEZ244" s="33"/>
      <c r="VFA244" s="33"/>
      <c r="VFB244" s="33"/>
      <c r="VFC244" s="33"/>
      <c r="VFD244" s="33"/>
      <c r="VFE244" s="33"/>
      <c r="VFF244" s="33"/>
      <c r="VFG244" s="33"/>
      <c r="VFH244" s="33"/>
      <c r="VFI244" s="33"/>
      <c r="VFJ244" s="33"/>
      <c r="VFK244" s="33"/>
      <c r="VFL244" s="33"/>
      <c r="VFM244" s="33"/>
      <c r="VFN244" s="33"/>
      <c r="VFO244" s="33"/>
      <c r="VFP244" s="33"/>
      <c r="VFQ244" s="33"/>
      <c r="VFR244" s="33"/>
      <c r="VFS244" s="33"/>
      <c r="VFT244" s="33"/>
      <c r="VFU244" s="33"/>
      <c r="VFV244" s="33"/>
      <c r="VFW244" s="33"/>
      <c r="VFX244" s="33"/>
      <c r="VFY244" s="33"/>
      <c r="VFZ244" s="33"/>
      <c r="VGA244" s="33"/>
      <c r="VGB244" s="33"/>
      <c r="VGC244" s="33"/>
      <c r="VGD244" s="33"/>
      <c r="VGE244" s="33"/>
      <c r="VGF244" s="33"/>
      <c r="VGG244" s="33"/>
      <c r="VGH244" s="33"/>
      <c r="VGI244" s="33"/>
      <c r="VGJ244" s="33"/>
      <c r="VGK244" s="33"/>
      <c r="VGL244" s="33"/>
      <c r="VGM244" s="33"/>
      <c r="VGN244" s="33"/>
      <c r="VGO244" s="33"/>
      <c r="VGP244" s="33"/>
      <c r="VGQ244" s="33"/>
      <c r="VGR244" s="33"/>
      <c r="VGS244" s="33"/>
      <c r="VGT244" s="33"/>
      <c r="VGU244" s="33"/>
      <c r="VGV244" s="33"/>
      <c r="VGW244" s="33"/>
      <c r="VGX244" s="33"/>
      <c r="VGY244" s="33"/>
      <c r="VGZ244" s="33"/>
      <c r="VHA244" s="33"/>
      <c r="VHB244" s="33"/>
      <c r="VHC244" s="33"/>
      <c r="VHD244" s="33"/>
      <c r="VHE244" s="33"/>
      <c r="VHF244" s="33"/>
      <c r="VHG244" s="33"/>
      <c r="VHH244" s="33"/>
      <c r="VHI244" s="33"/>
      <c r="VHJ244" s="33"/>
      <c r="VHK244" s="33"/>
      <c r="VHL244" s="33"/>
      <c r="VHM244" s="33"/>
      <c r="VHN244" s="33"/>
      <c r="VHO244" s="33"/>
      <c r="VHP244" s="33"/>
      <c r="VHQ244" s="33"/>
      <c r="VHR244" s="33"/>
      <c r="VHS244" s="33"/>
      <c r="VHT244" s="33"/>
      <c r="VHU244" s="33"/>
      <c r="VHV244" s="33"/>
      <c r="VHW244" s="33"/>
      <c r="VHX244" s="33"/>
      <c r="VHY244" s="33"/>
      <c r="VHZ244" s="33"/>
      <c r="VIA244" s="33"/>
      <c r="VIB244" s="33"/>
      <c r="VIC244" s="33"/>
      <c r="VID244" s="33"/>
      <c r="VIE244" s="33"/>
      <c r="VIF244" s="33"/>
      <c r="VIG244" s="33"/>
      <c r="VIH244" s="33"/>
      <c r="VII244" s="33"/>
      <c r="VIJ244" s="33"/>
      <c r="VIK244" s="33"/>
      <c r="VIL244" s="33"/>
      <c r="VIM244" s="33"/>
      <c r="VIN244" s="33"/>
      <c r="VIO244" s="33"/>
      <c r="VIP244" s="33"/>
      <c r="VIQ244" s="33"/>
      <c r="VIR244" s="33"/>
      <c r="VIS244" s="33"/>
      <c r="VIT244" s="33"/>
      <c r="VIU244" s="33"/>
      <c r="VIV244" s="33"/>
      <c r="VIW244" s="33"/>
      <c r="VIX244" s="33"/>
      <c r="VIY244" s="33"/>
      <c r="VIZ244" s="33"/>
      <c r="VJA244" s="33"/>
      <c r="VJB244" s="33"/>
      <c r="VJC244" s="33"/>
      <c r="VJD244" s="33"/>
      <c r="VJE244" s="33"/>
      <c r="VJF244" s="33"/>
      <c r="VJG244" s="33"/>
      <c r="VJH244" s="33"/>
      <c r="VJI244" s="33"/>
      <c r="VJJ244" s="33"/>
      <c r="VJK244" s="33"/>
      <c r="VJL244" s="33"/>
      <c r="VJM244" s="33"/>
      <c r="VJN244" s="33"/>
      <c r="VJO244" s="33"/>
      <c r="VJP244" s="33"/>
      <c r="VJQ244" s="33"/>
      <c r="VJR244" s="33"/>
      <c r="VJS244" s="33"/>
      <c r="VJT244" s="33"/>
      <c r="VJU244" s="33"/>
      <c r="VJV244" s="33"/>
      <c r="VJW244" s="33"/>
      <c r="VJX244" s="33"/>
      <c r="VJY244" s="33"/>
      <c r="VJZ244" s="33"/>
      <c r="VKA244" s="33"/>
      <c r="VKB244" s="33"/>
      <c r="VKC244" s="33"/>
      <c r="VKD244" s="33"/>
      <c r="VKE244" s="33"/>
      <c r="VKF244" s="33"/>
      <c r="VKG244" s="33"/>
      <c r="VKH244" s="33"/>
      <c r="VKI244" s="33"/>
      <c r="VKJ244" s="33"/>
      <c r="VKK244" s="33"/>
      <c r="VKL244" s="33"/>
      <c r="VKM244" s="33"/>
      <c r="VKN244" s="33"/>
      <c r="VKO244" s="33"/>
      <c r="VKP244" s="33"/>
      <c r="VKQ244" s="33"/>
      <c r="VKR244" s="33"/>
      <c r="VKS244" s="33"/>
      <c r="VKT244" s="33"/>
      <c r="VKU244" s="33"/>
      <c r="VKV244" s="33"/>
      <c r="VKW244" s="33"/>
      <c r="VKX244" s="33"/>
      <c r="VKY244" s="33"/>
      <c r="VKZ244" s="33"/>
      <c r="VLA244" s="33"/>
      <c r="VLB244" s="33"/>
      <c r="VLC244" s="33"/>
      <c r="VLD244" s="33"/>
      <c r="VLE244" s="33"/>
      <c r="VLF244" s="33"/>
      <c r="VLG244" s="33"/>
      <c r="VLH244" s="33"/>
      <c r="VLI244" s="33"/>
      <c r="VLJ244" s="33"/>
      <c r="VLK244" s="33"/>
      <c r="VLL244" s="33"/>
      <c r="VLM244" s="33"/>
      <c r="VLN244" s="33"/>
      <c r="VLO244" s="33"/>
      <c r="VLP244" s="33"/>
      <c r="VLQ244" s="33"/>
      <c r="VLR244" s="33"/>
      <c r="VLS244" s="33"/>
      <c r="VLT244" s="33"/>
      <c r="VLU244" s="33"/>
      <c r="VLV244" s="33"/>
      <c r="VLW244" s="33"/>
      <c r="VLX244" s="33"/>
      <c r="VLY244" s="33"/>
      <c r="VLZ244" s="33"/>
      <c r="VMA244" s="33"/>
      <c r="VMB244" s="33"/>
      <c r="VMC244" s="33"/>
      <c r="VMD244" s="33"/>
      <c r="VME244" s="33"/>
      <c r="VMF244" s="33"/>
      <c r="VMG244" s="33"/>
      <c r="VMH244" s="33"/>
      <c r="VMI244" s="33"/>
      <c r="VMJ244" s="33"/>
      <c r="VMK244" s="33"/>
      <c r="VML244" s="33"/>
      <c r="VMM244" s="33"/>
      <c r="VMN244" s="33"/>
      <c r="VMO244" s="33"/>
      <c r="VMP244" s="33"/>
      <c r="VMQ244" s="33"/>
      <c r="VMR244" s="33"/>
      <c r="VMS244" s="33"/>
      <c r="VMT244" s="33"/>
      <c r="VMU244" s="33"/>
      <c r="VMV244" s="33"/>
      <c r="VMW244" s="33"/>
      <c r="VMX244" s="33"/>
      <c r="VMY244" s="33"/>
      <c r="VMZ244" s="33"/>
      <c r="VNA244" s="33"/>
      <c r="VNB244" s="33"/>
      <c r="VNC244" s="33"/>
      <c r="VND244" s="33"/>
      <c r="VNE244" s="33"/>
      <c r="VNF244" s="33"/>
      <c r="VNG244" s="33"/>
      <c r="VNH244" s="33"/>
      <c r="VNI244" s="33"/>
      <c r="VNJ244" s="33"/>
      <c r="VNK244" s="33"/>
      <c r="VNL244" s="33"/>
      <c r="VNM244" s="33"/>
      <c r="VNN244" s="33"/>
      <c r="VNO244" s="33"/>
      <c r="VNP244" s="33"/>
      <c r="VNQ244" s="33"/>
      <c r="VNR244" s="33"/>
      <c r="VNS244" s="33"/>
      <c r="VNT244" s="33"/>
      <c r="VNU244" s="33"/>
      <c r="VNV244" s="33"/>
      <c r="VNW244" s="33"/>
      <c r="VNX244" s="33"/>
      <c r="VNY244" s="33"/>
      <c r="VNZ244" s="33"/>
      <c r="VOA244" s="33"/>
      <c r="VOB244" s="33"/>
      <c r="VOC244" s="33"/>
      <c r="VOD244" s="33"/>
      <c r="VOE244" s="33"/>
      <c r="VOF244" s="33"/>
      <c r="VOG244" s="33"/>
      <c r="VOH244" s="33"/>
      <c r="VOI244" s="33"/>
      <c r="VOJ244" s="33"/>
      <c r="VOK244" s="33"/>
      <c r="VOL244" s="33"/>
      <c r="VOM244" s="33"/>
      <c r="VON244" s="33"/>
      <c r="VOO244" s="33"/>
      <c r="VOP244" s="33"/>
      <c r="VOQ244" s="33"/>
      <c r="VOR244" s="33"/>
      <c r="VOS244" s="33"/>
      <c r="VOT244" s="33"/>
      <c r="VOU244" s="33"/>
      <c r="VOV244" s="33"/>
      <c r="VOW244" s="33"/>
      <c r="VOX244" s="33"/>
      <c r="VOY244" s="33"/>
      <c r="VOZ244" s="33"/>
      <c r="VPA244" s="33"/>
      <c r="VPB244" s="33"/>
      <c r="VPC244" s="33"/>
      <c r="VPD244" s="33"/>
      <c r="VPE244" s="33"/>
      <c r="VPF244" s="33"/>
      <c r="VPG244" s="33"/>
      <c r="VPH244" s="33"/>
      <c r="VPI244" s="33"/>
      <c r="VPJ244" s="33"/>
      <c r="VPK244" s="33"/>
      <c r="VPL244" s="33"/>
      <c r="VPM244" s="33"/>
      <c r="VPN244" s="33"/>
      <c r="VPO244" s="33"/>
      <c r="VPP244" s="33"/>
      <c r="VPQ244" s="33"/>
      <c r="VPR244" s="33"/>
      <c r="VPS244" s="33"/>
      <c r="VPT244" s="33"/>
      <c r="VPU244" s="33"/>
      <c r="VPV244" s="33"/>
      <c r="VPW244" s="33"/>
      <c r="VPX244" s="33"/>
      <c r="VPY244" s="33"/>
      <c r="VPZ244" s="33"/>
      <c r="VQA244" s="33"/>
      <c r="VQB244" s="33"/>
      <c r="VQC244" s="33"/>
      <c r="VQD244" s="33"/>
      <c r="VQE244" s="33"/>
      <c r="VQF244" s="33"/>
      <c r="VQG244" s="33"/>
      <c r="VQH244" s="33"/>
      <c r="VQI244" s="33"/>
      <c r="VQJ244" s="33"/>
      <c r="VQK244" s="33"/>
      <c r="VQL244" s="33"/>
      <c r="VQM244" s="33"/>
      <c r="VQN244" s="33"/>
      <c r="VQO244" s="33"/>
      <c r="VQP244" s="33"/>
      <c r="VQQ244" s="33"/>
      <c r="VQR244" s="33"/>
      <c r="VQS244" s="33"/>
      <c r="VQT244" s="33"/>
      <c r="VQU244" s="33"/>
      <c r="VQV244" s="33"/>
      <c r="VQW244" s="33"/>
      <c r="VQX244" s="33"/>
      <c r="VQY244" s="33"/>
      <c r="VQZ244" s="33"/>
      <c r="VRA244" s="33"/>
      <c r="VRB244" s="33"/>
      <c r="VRC244" s="33"/>
      <c r="VRD244" s="33"/>
      <c r="VRE244" s="33"/>
      <c r="VRF244" s="33"/>
      <c r="VRG244" s="33"/>
      <c r="VRH244" s="33"/>
      <c r="VRI244" s="33"/>
      <c r="VRJ244" s="33"/>
      <c r="VRK244" s="33"/>
      <c r="VRL244" s="33"/>
      <c r="VRM244" s="33"/>
      <c r="VRN244" s="33"/>
      <c r="VRO244" s="33"/>
      <c r="VRP244" s="33"/>
      <c r="VRQ244" s="33"/>
      <c r="VRR244" s="33"/>
      <c r="VRS244" s="33"/>
      <c r="VRT244" s="33"/>
      <c r="VRU244" s="33"/>
      <c r="VRV244" s="33"/>
      <c r="VRW244" s="33"/>
      <c r="VRX244" s="33"/>
      <c r="VRY244" s="33"/>
      <c r="VRZ244" s="33"/>
      <c r="VSA244" s="33"/>
      <c r="VSB244" s="33"/>
      <c r="VSC244" s="33"/>
      <c r="VSD244" s="33"/>
      <c r="VSE244" s="33"/>
      <c r="VSF244" s="33"/>
      <c r="VSG244" s="33"/>
      <c r="VSH244" s="33"/>
      <c r="VSI244" s="33"/>
      <c r="VSJ244" s="33"/>
      <c r="VSK244" s="33"/>
      <c r="VSL244" s="33"/>
      <c r="VSM244" s="33"/>
      <c r="VSN244" s="33"/>
      <c r="VSO244" s="33"/>
      <c r="VSP244" s="33"/>
      <c r="VSQ244" s="33"/>
      <c r="VSR244" s="33"/>
      <c r="VSS244" s="33"/>
      <c r="VST244" s="33"/>
      <c r="VSU244" s="33"/>
      <c r="VSV244" s="33"/>
      <c r="VSW244" s="33"/>
      <c r="VSX244" s="33"/>
      <c r="VSY244" s="33"/>
      <c r="VSZ244" s="33"/>
      <c r="VTA244" s="33"/>
      <c r="VTB244" s="33"/>
      <c r="VTC244" s="33"/>
      <c r="VTD244" s="33"/>
      <c r="VTE244" s="33"/>
      <c r="VTF244" s="33"/>
      <c r="VTG244" s="33"/>
      <c r="VTH244" s="33"/>
      <c r="VTI244" s="33"/>
      <c r="VTJ244" s="33"/>
      <c r="VTK244" s="33"/>
      <c r="VTL244" s="33"/>
      <c r="VTM244" s="33"/>
      <c r="VTN244" s="33"/>
      <c r="VTO244" s="33"/>
      <c r="VTP244" s="33"/>
      <c r="VTQ244" s="33"/>
      <c r="VTR244" s="33"/>
      <c r="VTS244" s="33"/>
      <c r="VTT244" s="33"/>
      <c r="VTU244" s="33"/>
      <c r="VTV244" s="33"/>
      <c r="VTW244" s="33"/>
      <c r="VTX244" s="33"/>
      <c r="VTY244" s="33"/>
      <c r="VTZ244" s="33"/>
      <c r="VUA244" s="33"/>
      <c r="VUB244" s="33"/>
      <c r="VUC244" s="33"/>
      <c r="VUD244" s="33"/>
      <c r="VUE244" s="33"/>
      <c r="VUF244" s="33"/>
      <c r="VUG244" s="33"/>
      <c r="VUH244" s="33"/>
      <c r="VUI244" s="33"/>
      <c r="VUJ244" s="33"/>
      <c r="VUK244" s="33"/>
      <c r="VUL244" s="33"/>
      <c r="VUM244" s="33"/>
      <c r="VUN244" s="33"/>
      <c r="VUO244" s="33"/>
      <c r="VUP244" s="33"/>
      <c r="VUQ244" s="33"/>
      <c r="VUR244" s="33"/>
      <c r="VUS244" s="33"/>
      <c r="VUT244" s="33"/>
      <c r="VUU244" s="33"/>
      <c r="VUV244" s="33"/>
      <c r="VUW244" s="33"/>
      <c r="VUX244" s="33"/>
      <c r="VUY244" s="33"/>
      <c r="VUZ244" s="33"/>
      <c r="VVA244" s="33"/>
      <c r="VVB244" s="33"/>
      <c r="VVC244" s="33"/>
      <c r="VVD244" s="33"/>
      <c r="VVE244" s="33"/>
      <c r="VVF244" s="33"/>
      <c r="VVG244" s="33"/>
      <c r="VVH244" s="33"/>
      <c r="VVI244" s="33"/>
      <c r="VVJ244" s="33"/>
      <c r="VVK244" s="33"/>
      <c r="VVL244" s="33"/>
      <c r="VVM244" s="33"/>
      <c r="VVN244" s="33"/>
      <c r="VVO244" s="33"/>
      <c r="VVP244" s="33"/>
      <c r="VVQ244" s="33"/>
      <c r="VVR244" s="33"/>
      <c r="VVS244" s="33"/>
      <c r="VVT244" s="33"/>
      <c r="VVU244" s="33"/>
      <c r="VVV244" s="33"/>
      <c r="VVW244" s="33"/>
      <c r="VVX244" s="33"/>
      <c r="VVY244" s="33"/>
      <c r="VVZ244" s="33"/>
      <c r="VWA244" s="33"/>
      <c r="VWB244" s="33"/>
      <c r="VWC244" s="33"/>
      <c r="VWD244" s="33"/>
      <c r="VWE244" s="33"/>
      <c r="VWF244" s="33"/>
      <c r="VWG244" s="33"/>
      <c r="VWH244" s="33"/>
      <c r="VWI244" s="33"/>
      <c r="VWJ244" s="33"/>
      <c r="VWK244" s="33"/>
      <c r="VWL244" s="33"/>
      <c r="VWM244" s="33"/>
      <c r="VWN244" s="33"/>
      <c r="VWO244" s="33"/>
      <c r="VWP244" s="33"/>
      <c r="VWQ244" s="33"/>
      <c r="VWR244" s="33"/>
      <c r="VWS244" s="33"/>
      <c r="VWT244" s="33"/>
      <c r="VWU244" s="33"/>
      <c r="VWV244" s="33"/>
      <c r="VWW244" s="33"/>
      <c r="VWX244" s="33"/>
      <c r="VWY244" s="33"/>
      <c r="VWZ244" s="33"/>
      <c r="VXA244" s="33"/>
      <c r="VXB244" s="33"/>
      <c r="VXC244" s="33"/>
      <c r="VXD244" s="33"/>
      <c r="VXE244" s="33"/>
      <c r="VXF244" s="33"/>
      <c r="VXG244" s="33"/>
      <c r="VXH244" s="33"/>
      <c r="VXI244" s="33"/>
      <c r="VXJ244" s="33"/>
      <c r="VXK244" s="33"/>
      <c r="VXL244" s="33"/>
      <c r="VXM244" s="33"/>
      <c r="VXN244" s="33"/>
      <c r="VXO244" s="33"/>
      <c r="VXP244" s="33"/>
      <c r="VXQ244" s="33"/>
      <c r="VXR244" s="33"/>
      <c r="VXS244" s="33"/>
      <c r="VXT244" s="33"/>
      <c r="VXU244" s="33"/>
      <c r="VXV244" s="33"/>
      <c r="VXW244" s="33"/>
      <c r="VXX244" s="33"/>
      <c r="VXY244" s="33"/>
      <c r="VXZ244" s="33"/>
      <c r="VYA244" s="33"/>
      <c r="VYB244" s="33"/>
      <c r="VYC244" s="33"/>
      <c r="VYD244" s="33"/>
      <c r="VYE244" s="33"/>
      <c r="VYF244" s="33"/>
      <c r="VYG244" s="33"/>
      <c r="VYH244" s="33"/>
      <c r="VYI244" s="33"/>
      <c r="VYJ244" s="33"/>
      <c r="VYK244" s="33"/>
      <c r="VYL244" s="33"/>
      <c r="VYM244" s="33"/>
      <c r="VYN244" s="33"/>
      <c r="VYO244" s="33"/>
      <c r="VYP244" s="33"/>
      <c r="VYQ244" s="33"/>
      <c r="VYR244" s="33"/>
      <c r="VYS244" s="33"/>
      <c r="VYT244" s="33"/>
      <c r="VYU244" s="33"/>
      <c r="VYV244" s="33"/>
      <c r="VYW244" s="33"/>
      <c r="VYX244" s="33"/>
      <c r="VYY244" s="33"/>
      <c r="VYZ244" s="33"/>
      <c r="VZA244" s="33"/>
      <c r="VZB244" s="33"/>
      <c r="VZC244" s="33"/>
      <c r="VZD244" s="33"/>
      <c r="VZE244" s="33"/>
      <c r="VZF244" s="33"/>
      <c r="VZG244" s="33"/>
      <c r="VZH244" s="33"/>
      <c r="VZI244" s="33"/>
      <c r="VZJ244" s="33"/>
      <c r="VZK244" s="33"/>
      <c r="VZL244" s="33"/>
      <c r="VZM244" s="33"/>
      <c r="VZN244" s="33"/>
      <c r="VZO244" s="33"/>
      <c r="VZP244" s="33"/>
      <c r="VZQ244" s="33"/>
      <c r="VZR244" s="33"/>
      <c r="VZS244" s="33"/>
      <c r="VZT244" s="33"/>
      <c r="VZU244" s="33"/>
      <c r="VZV244" s="33"/>
      <c r="VZW244" s="33"/>
      <c r="VZX244" s="33"/>
      <c r="VZY244" s="33"/>
      <c r="VZZ244" s="33"/>
      <c r="WAA244" s="33"/>
      <c r="WAB244" s="33"/>
      <c r="WAC244" s="33"/>
      <c r="WAD244" s="33"/>
      <c r="WAE244" s="33"/>
      <c r="WAF244" s="33"/>
      <c r="WAG244" s="33"/>
      <c r="WAH244" s="33"/>
      <c r="WAI244" s="33"/>
      <c r="WAJ244" s="33"/>
      <c r="WAK244" s="33"/>
      <c r="WAL244" s="33"/>
      <c r="WAM244" s="33"/>
      <c r="WAN244" s="33"/>
      <c r="WAO244" s="33"/>
      <c r="WAP244" s="33"/>
      <c r="WAQ244" s="33"/>
      <c r="WAR244" s="33"/>
      <c r="WAS244" s="33"/>
      <c r="WAT244" s="33"/>
      <c r="WAU244" s="33"/>
      <c r="WAV244" s="33"/>
      <c r="WAW244" s="33"/>
      <c r="WAX244" s="33"/>
      <c r="WAY244" s="33"/>
      <c r="WAZ244" s="33"/>
      <c r="WBA244" s="33"/>
      <c r="WBB244" s="33"/>
      <c r="WBC244" s="33"/>
      <c r="WBD244" s="33"/>
      <c r="WBE244" s="33"/>
      <c r="WBF244" s="33"/>
      <c r="WBG244" s="33"/>
      <c r="WBH244" s="33"/>
      <c r="WBI244" s="33"/>
      <c r="WBJ244" s="33"/>
      <c r="WBK244" s="33"/>
      <c r="WBL244" s="33"/>
      <c r="WBM244" s="33"/>
      <c r="WBN244" s="33"/>
      <c r="WBO244" s="33"/>
      <c r="WBP244" s="33"/>
      <c r="WBQ244" s="33"/>
      <c r="WBR244" s="33"/>
      <c r="WBS244" s="33"/>
      <c r="WBT244" s="33"/>
      <c r="WBU244" s="33"/>
      <c r="WBV244" s="33"/>
      <c r="WBW244" s="33"/>
      <c r="WBX244" s="33"/>
      <c r="WBY244" s="33"/>
      <c r="WBZ244" s="33"/>
      <c r="WCA244" s="33"/>
      <c r="WCB244" s="33"/>
      <c r="WCC244" s="33"/>
      <c r="WCD244" s="33"/>
      <c r="WCE244" s="33"/>
      <c r="WCF244" s="33"/>
      <c r="WCG244" s="33"/>
      <c r="WCH244" s="33"/>
      <c r="WCI244" s="33"/>
      <c r="WCJ244" s="33"/>
      <c r="WCK244" s="33"/>
      <c r="WCL244" s="33"/>
      <c r="WCM244" s="33"/>
      <c r="WCN244" s="33"/>
      <c r="WCO244" s="33"/>
      <c r="WCP244" s="33"/>
      <c r="WCQ244" s="33"/>
      <c r="WCR244" s="33"/>
      <c r="WCS244" s="33"/>
      <c r="WCT244" s="33"/>
      <c r="WCU244" s="33"/>
      <c r="WCV244" s="33"/>
      <c r="WCW244" s="33"/>
      <c r="WCX244" s="33"/>
      <c r="WCY244" s="33"/>
      <c r="WCZ244" s="33"/>
      <c r="WDA244" s="33"/>
      <c r="WDB244" s="33"/>
      <c r="WDC244" s="33"/>
      <c r="WDD244" s="33"/>
      <c r="WDE244" s="33"/>
      <c r="WDF244" s="33"/>
      <c r="WDG244" s="33"/>
      <c r="WDH244" s="33"/>
      <c r="WDI244" s="33"/>
      <c r="WDJ244" s="33"/>
      <c r="WDK244" s="33"/>
      <c r="WDL244" s="33"/>
      <c r="WDM244" s="33"/>
      <c r="WDN244" s="33"/>
      <c r="WDO244" s="33"/>
      <c r="WDP244" s="33"/>
      <c r="WDQ244" s="33"/>
      <c r="WDR244" s="33"/>
      <c r="WDS244" s="33"/>
      <c r="WDT244" s="33"/>
      <c r="WDU244" s="33"/>
      <c r="WDV244" s="33"/>
      <c r="WDW244" s="33"/>
      <c r="WDX244" s="33"/>
      <c r="WDY244" s="33"/>
      <c r="WDZ244" s="33"/>
      <c r="WEA244" s="33"/>
      <c r="WEB244" s="33"/>
      <c r="WEC244" s="33"/>
      <c r="WED244" s="33"/>
      <c r="WEE244" s="33"/>
      <c r="WEF244" s="33"/>
      <c r="WEG244" s="33"/>
      <c r="WEH244" s="33"/>
      <c r="WEI244" s="33"/>
      <c r="WEJ244" s="33"/>
      <c r="WEK244" s="33"/>
      <c r="WEL244" s="33"/>
      <c r="WEM244" s="33"/>
      <c r="WEN244" s="33"/>
      <c r="WEO244" s="33"/>
      <c r="WEP244" s="33"/>
      <c r="WEQ244" s="33"/>
      <c r="WER244" s="33"/>
      <c r="WES244" s="33"/>
      <c r="WET244" s="33"/>
      <c r="WEU244" s="33"/>
      <c r="WEV244" s="33"/>
      <c r="WEW244" s="33"/>
      <c r="WEX244" s="33"/>
      <c r="WEY244" s="33"/>
      <c r="WEZ244" s="33"/>
      <c r="WFA244" s="33"/>
      <c r="WFB244" s="33"/>
      <c r="WFC244" s="33"/>
      <c r="WFD244" s="33"/>
      <c r="WFE244" s="33"/>
      <c r="WFF244" s="33"/>
      <c r="WFG244" s="33"/>
      <c r="WFH244" s="33"/>
      <c r="WFI244" s="33"/>
      <c r="WFJ244" s="33"/>
      <c r="WFK244" s="33"/>
      <c r="WFL244" s="33"/>
      <c r="WFM244" s="33"/>
      <c r="WFN244" s="33"/>
      <c r="WFO244" s="33"/>
      <c r="WFP244" s="33"/>
      <c r="WFQ244" s="33"/>
      <c r="WFR244" s="33"/>
      <c r="WFS244" s="33"/>
      <c r="WFT244" s="33"/>
      <c r="WFU244" s="33"/>
      <c r="WFV244" s="33"/>
      <c r="WFW244" s="33"/>
      <c r="WFX244" s="33"/>
      <c r="WFY244" s="33"/>
      <c r="WFZ244" s="33"/>
      <c r="WGA244" s="33"/>
      <c r="WGB244" s="33"/>
      <c r="WGC244" s="33"/>
      <c r="WGD244" s="33"/>
      <c r="WGE244" s="33"/>
      <c r="WGF244" s="33"/>
      <c r="WGG244" s="33"/>
      <c r="WGH244" s="33"/>
      <c r="WGI244" s="33"/>
      <c r="WGJ244" s="33"/>
      <c r="WGK244" s="33"/>
      <c r="WGL244" s="33"/>
      <c r="WGM244" s="33"/>
      <c r="WGN244" s="33"/>
      <c r="WGO244" s="33"/>
      <c r="WGP244" s="33"/>
      <c r="WGQ244" s="33"/>
      <c r="WGR244" s="33"/>
      <c r="WGS244" s="33"/>
      <c r="WGT244" s="33"/>
      <c r="WGU244" s="33"/>
      <c r="WGV244" s="33"/>
      <c r="WGW244" s="33"/>
      <c r="WGX244" s="33"/>
      <c r="WGY244" s="33"/>
      <c r="WGZ244" s="33"/>
      <c r="WHA244" s="33"/>
      <c r="WHB244" s="33"/>
      <c r="WHC244" s="33"/>
      <c r="WHD244" s="33"/>
      <c r="WHE244" s="33"/>
      <c r="WHF244" s="33"/>
      <c r="WHG244" s="33"/>
      <c r="WHH244" s="33"/>
      <c r="WHI244" s="33"/>
      <c r="WHJ244" s="33"/>
      <c r="WHK244" s="33"/>
      <c r="WHL244" s="33"/>
      <c r="WHM244" s="33"/>
      <c r="WHN244" s="33"/>
      <c r="WHO244" s="33"/>
      <c r="WHP244" s="33"/>
      <c r="WHQ244" s="33"/>
      <c r="WHR244" s="33"/>
      <c r="WHS244" s="33"/>
      <c r="WHT244" s="33"/>
      <c r="WHU244" s="33"/>
      <c r="WHV244" s="33"/>
      <c r="WHW244" s="33"/>
      <c r="WHX244" s="33"/>
      <c r="WHY244" s="33"/>
      <c r="WHZ244" s="33"/>
      <c r="WIA244" s="33"/>
      <c r="WIB244" s="33"/>
      <c r="WIC244" s="33"/>
      <c r="WID244" s="33"/>
      <c r="WIE244" s="33"/>
      <c r="WIF244" s="33"/>
      <c r="WIG244" s="33"/>
      <c r="WIH244" s="33"/>
      <c r="WII244" s="33"/>
      <c r="WIJ244" s="33"/>
      <c r="WIK244" s="33"/>
      <c r="WIL244" s="33"/>
      <c r="WIM244" s="33"/>
      <c r="WIN244" s="33"/>
      <c r="WIO244" s="33"/>
      <c r="WIP244" s="33"/>
      <c r="WIQ244" s="33"/>
      <c r="WIR244" s="33"/>
      <c r="WIS244" s="33"/>
      <c r="WIT244" s="33"/>
      <c r="WIU244" s="33"/>
      <c r="WIV244" s="33"/>
      <c r="WIW244" s="33"/>
      <c r="WIX244" s="33"/>
      <c r="WIY244" s="33"/>
      <c r="WIZ244" s="33"/>
      <c r="WJA244" s="33"/>
      <c r="WJB244" s="33"/>
      <c r="WJC244" s="33"/>
      <c r="WJD244" s="33"/>
      <c r="WJE244" s="33"/>
      <c r="WJF244" s="33"/>
      <c r="WJG244" s="33"/>
      <c r="WJH244" s="33"/>
      <c r="WJI244" s="33"/>
      <c r="WJJ244" s="33"/>
      <c r="WJK244" s="33"/>
      <c r="WJL244" s="33"/>
      <c r="WJM244" s="33"/>
      <c r="WJN244" s="33"/>
      <c r="WJO244" s="33"/>
      <c r="WJP244" s="33"/>
      <c r="WJQ244" s="33"/>
      <c r="WJR244" s="33"/>
      <c r="WJS244" s="33"/>
      <c r="WJT244" s="33"/>
      <c r="WJU244" s="33"/>
      <c r="WJV244" s="33"/>
      <c r="WJW244" s="33"/>
      <c r="WJX244" s="33"/>
      <c r="WJY244" s="33"/>
      <c r="WJZ244" s="33"/>
      <c r="WKA244" s="33"/>
      <c r="WKB244" s="33"/>
      <c r="WKC244" s="33"/>
      <c r="WKD244" s="33"/>
      <c r="WKE244" s="33"/>
      <c r="WKF244" s="33"/>
      <c r="WKG244" s="33"/>
      <c r="WKH244" s="33"/>
      <c r="WKI244" s="33"/>
      <c r="WKJ244" s="33"/>
      <c r="WKK244" s="33"/>
      <c r="WKL244" s="33"/>
      <c r="WKM244" s="33"/>
      <c r="WKN244" s="33"/>
      <c r="WKO244" s="33"/>
      <c r="WKP244" s="33"/>
      <c r="WKQ244" s="33"/>
      <c r="WKR244" s="33"/>
      <c r="WKS244" s="33"/>
      <c r="WKT244" s="33"/>
      <c r="WKU244" s="33"/>
      <c r="WKV244" s="33"/>
      <c r="WKW244" s="33"/>
      <c r="WKX244" s="33"/>
      <c r="WKY244" s="33"/>
      <c r="WKZ244" s="33"/>
      <c r="WLA244" s="33"/>
      <c r="WLB244" s="33"/>
      <c r="WLC244" s="33"/>
      <c r="WLD244" s="33"/>
      <c r="WLE244" s="33"/>
      <c r="WLF244" s="33"/>
      <c r="WLG244" s="33"/>
      <c r="WLH244" s="33"/>
      <c r="WLI244" s="33"/>
      <c r="WLJ244" s="33"/>
      <c r="WLK244" s="33"/>
      <c r="WLL244" s="33"/>
      <c r="WLM244" s="33"/>
      <c r="WLN244" s="33"/>
      <c r="WLO244" s="33"/>
      <c r="WLP244" s="33"/>
      <c r="WLQ244" s="33"/>
      <c r="WLR244" s="33"/>
      <c r="WLS244" s="33"/>
      <c r="WLT244" s="33"/>
      <c r="WLU244" s="33"/>
      <c r="WLV244" s="33"/>
      <c r="WLW244" s="33"/>
      <c r="WLX244" s="33"/>
      <c r="WLY244" s="33"/>
      <c r="WLZ244" s="33"/>
      <c r="WMA244" s="33"/>
      <c r="WMB244" s="33"/>
      <c r="WMC244" s="33"/>
      <c r="WMD244" s="33"/>
      <c r="WME244" s="33"/>
      <c r="WMF244" s="33"/>
      <c r="WMG244" s="33"/>
      <c r="WMH244" s="33"/>
      <c r="WMI244" s="33"/>
      <c r="WMJ244" s="33"/>
      <c r="WMK244" s="33"/>
      <c r="WML244" s="33"/>
      <c r="WMM244" s="33"/>
      <c r="WMN244" s="33"/>
      <c r="WMO244" s="33"/>
      <c r="WMP244" s="33"/>
      <c r="WMQ244" s="33"/>
      <c r="WMR244" s="33"/>
      <c r="WMS244" s="33"/>
      <c r="WMT244" s="33"/>
      <c r="WMU244" s="33"/>
      <c r="WMV244" s="33"/>
      <c r="WMW244" s="33"/>
      <c r="WMX244" s="33"/>
      <c r="WMY244" s="33"/>
      <c r="WMZ244" s="33"/>
      <c r="WNA244" s="33"/>
      <c r="WNB244" s="33"/>
      <c r="WNC244" s="33"/>
      <c r="WND244" s="33"/>
      <c r="WNE244" s="33"/>
      <c r="WNF244" s="33"/>
      <c r="WNG244" s="33"/>
      <c r="WNH244" s="33"/>
      <c r="WNI244" s="33"/>
      <c r="WNJ244" s="33"/>
      <c r="WNK244" s="33"/>
      <c r="WNL244" s="33"/>
      <c r="WNM244" s="33"/>
      <c r="WNN244" s="33"/>
      <c r="WNO244" s="33"/>
      <c r="WNP244" s="33"/>
      <c r="WNQ244" s="33"/>
      <c r="WNR244" s="33"/>
      <c r="WNS244" s="33"/>
      <c r="WNT244" s="33"/>
      <c r="WNU244" s="33"/>
      <c r="WNV244" s="33"/>
      <c r="WNW244" s="33"/>
      <c r="WNX244" s="33"/>
      <c r="WNY244" s="33"/>
      <c r="WNZ244" s="33"/>
      <c r="WOA244" s="33"/>
      <c r="WOB244" s="33"/>
      <c r="WOC244" s="33"/>
      <c r="WOD244" s="33"/>
      <c r="WOE244" s="33"/>
      <c r="WOF244" s="33"/>
      <c r="WOG244" s="33"/>
      <c r="WOH244" s="33"/>
      <c r="WOI244" s="33"/>
      <c r="WOJ244" s="33"/>
      <c r="WOK244" s="33"/>
      <c r="WOL244" s="33"/>
      <c r="WOM244" s="33"/>
      <c r="WON244" s="33"/>
      <c r="WOO244" s="33"/>
      <c r="WOP244" s="33"/>
      <c r="WOQ244" s="33"/>
      <c r="WOR244" s="33"/>
      <c r="WOS244" s="33"/>
      <c r="WOT244" s="33"/>
      <c r="WOU244" s="33"/>
      <c r="WOV244" s="33"/>
      <c r="WOW244" s="33"/>
      <c r="WOX244" s="33"/>
      <c r="WOY244" s="33"/>
      <c r="WOZ244" s="33"/>
      <c r="WPA244" s="33"/>
      <c r="WPB244" s="33"/>
      <c r="WPC244" s="33"/>
      <c r="WPD244" s="33"/>
      <c r="WPE244" s="33"/>
      <c r="WPF244" s="33"/>
      <c r="WPG244" s="33"/>
      <c r="WPH244" s="33"/>
      <c r="WPI244" s="33"/>
      <c r="WPJ244" s="33"/>
      <c r="WPK244" s="33"/>
      <c r="WPL244" s="33"/>
      <c r="WPM244" s="33"/>
      <c r="WPN244" s="33"/>
      <c r="WPO244" s="33"/>
      <c r="WPP244" s="33"/>
      <c r="WPQ244" s="33"/>
      <c r="WPR244" s="33"/>
      <c r="WPS244" s="33"/>
      <c r="WPT244" s="33"/>
      <c r="WPU244" s="33"/>
      <c r="WPV244" s="33"/>
      <c r="WPW244" s="33"/>
      <c r="WPX244" s="33"/>
      <c r="WPY244" s="33"/>
      <c r="WPZ244" s="33"/>
      <c r="WQA244" s="33"/>
      <c r="WQB244" s="33"/>
      <c r="WQC244" s="33"/>
      <c r="WQD244" s="33"/>
      <c r="WQE244" s="33"/>
      <c r="WQF244" s="33"/>
      <c r="WQG244" s="33"/>
      <c r="WQH244" s="33"/>
      <c r="WQI244" s="33"/>
      <c r="WQJ244" s="33"/>
      <c r="WQK244" s="33"/>
      <c r="WQL244" s="33"/>
      <c r="WQM244" s="33"/>
      <c r="WQN244" s="33"/>
      <c r="WQO244" s="33"/>
      <c r="WQP244" s="33"/>
      <c r="WQQ244" s="33"/>
      <c r="WQR244" s="33"/>
      <c r="WQS244" s="33"/>
      <c r="WQT244" s="33"/>
      <c r="WQU244" s="33"/>
      <c r="WQV244" s="33"/>
      <c r="WQW244" s="33"/>
      <c r="WQX244" s="33"/>
      <c r="WQY244" s="33"/>
      <c r="WQZ244" s="33"/>
      <c r="WRA244" s="33"/>
      <c r="WRB244" s="33"/>
      <c r="WRC244" s="33"/>
      <c r="WRD244" s="33"/>
      <c r="WRE244" s="33"/>
      <c r="WRF244" s="33"/>
      <c r="WRG244" s="33"/>
      <c r="WRH244" s="33"/>
      <c r="WRI244" s="33"/>
      <c r="WRJ244" s="33"/>
      <c r="WRK244" s="33"/>
      <c r="WRL244" s="33"/>
      <c r="WRM244" s="33"/>
      <c r="WRN244" s="33"/>
      <c r="WRO244" s="33"/>
      <c r="WRP244" s="33"/>
      <c r="WRQ244" s="33"/>
      <c r="WRR244" s="33"/>
      <c r="WRS244" s="33"/>
      <c r="WRT244" s="33"/>
      <c r="WRU244" s="33"/>
      <c r="WRV244" s="33"/>
      <c r="WRW244" s="33"/>
      <c r="WRX244" s="33"/>
      <c r="WRY244" s="33"/>
      <c r="WRZ244" s="33"/>
      <c r="WSA244" s="33"/>
      <c r="WSB244" s="33"/>
      <c r="WSC244" s="33"/>
      <c r="WSD244" s="33"/>
      <c r="WSE244" s="33"/>
      <c r="WSF244" s="33"/>
      <c r="WSG244" s="33"/>
      <c r="WSH244" s="33"/>
      <c r="WSI244" s="33"/>
      <c r="WSJ244" s="33"/>
      <c r="WSK244" s="33"/>
      <c r="WSL244" s="33"/>
      <c r="WSM244" s="33"/>
      <c r="WSN244" s="33"/>
      <c r="WSO244" s="33"/>
      <c r="WSP244" s="33"/>
      <c r="WSQ244" s="33"/>
      <c r="WSR244" s="33"/>
      <c r="WSS244" s="33"/>
      <c r="WST244" s="33"/>
      <c r="WSU244" s="33"/>
      <c r="WSV244" s="33"/>
      <c r="WSW244" s="33"/>
      <c r="WSX244" s="33"/>
      <c r="WSY244" s="33"/>
      <c r="WSZ244" s="33"/>
      <c r="WTA244" s="33"/>
      <c r="WTB244" s="33"/>
      <c r="WTC244" s="33"/>
      <c r="WTD244" s="33"/>
      <c r="WTE244" s="33"/>
      <c r="WTF244" s="33"/>
      <c r="WTG244" s="33"/>
      <c r="WTH244" s="33"/>
      <c r="WTI244" s="33"/>
      <c r="WTJ244" s="33"/>
      <c r="WTK244" s="33"/>
      <c r="WTL244" s="33"/>
      <c r="WTM244" s="33"/>
      <c r="WTN244" s="33"/>
      <c r="WTO244" s="33"/>
      <c r="WTP244" s="33"/>
      <c r="WTQ244" s="33"/>
      <c r="WTR244" s="33"/>
      <c r="WTS244" s="33"/>
      <c r="WTT244" s="33"/>
      <c r="WTU244" s="33"/>
      <c r="WTV244" s="33"/>
      <c r="WTW244" s="33"/>
      <c r="WTX244" s="33"/>
      <c r="WTY244" s="33"/>
      <c r="WTZ244" s="33"/>
      <c r="WUA244" s="33"/>
      <c r="WUB244" s="33"/>
      <c r="WUC244" s="33"/>
      <c r="WUD244" s="33"/>
      <c r="WUE244" s="33"/>
      <c r="WUF244" s="33"/>
      <c r="WUG244" s="33"/>
      <c r="WUH244" s="33"/>
      <c r="WUI244" s="33"/>
      <c r="WUJ244" s="33"/>
      <c r="WUK244" s="33"/>
      <c r="WUL244" s="33"/>
      <c r="WUM244" s="33"/>
      <c r="WUN244" s="33"/>
      <c r="WUO244" s="33"/>
      <c r="WUP244" s="33"/>
      <c r="WUQ244" s="33"/>
      <c r="WUR244" s="33"/>
      <c r="WUS244" s="33"/>
      <c r="WUT244" s="33"/>
      <c r="WUU244" s="33"/>
      <c r="WUV244" s="33"/>
      <c r="WUW244" s="33"/>
      <c r="WUX244" s="33"/>
      <c r="WUY244" s="33"/>
      <c r="WUZ244" s="33"/>
      <c r="WVA244" s="33"/>
      <c r="WVB244" s="33"/>
      <c r="WVC244" s="33"/>
      <c r="WVD244" s="33"/>
      <c r="WVE244" s="33"/>
      <c r="WVF244" s="33"/>
      <c r="WVG244" s="33"/>
      <c r="WVH244" s="33"/>
      <c r="WVI244" s="33"/>
      <c r="WVJ244" s="33"/>
      <c r="WVK244" s="33"/>
      <c r="WVL244" s="33"/>
      <c r="WVM244" s="33"/>
      <c r="WVN244" s="33"/>
      <c r="WVO244" s="33"/>
      <c r="WVP244" s="33"/>
      <c r="WVQ244" s="33"/>
      <c r="WVR244" s="33"/>
      <c r="WVS244" s="33"/>
      <c r="WVT244" s="33"/>
      <c r="WVU244" s="33"/>
      <c r="WVV244" s="33"/>
      <c r="WVW244" s="33"/>
      <c r="WVX244" s="33"/>
      <c r="WVY244" s="33"/>
      <c r="WVZ244" s="33"/>
      <c r="WWA244" s="33"/>
      <c r="WWB244" s="33"/>
      <c r="WWC244" s="33"/>
      <c r="WWD244" s="33"/>
      <c r="WWE244" s="33"/>
      <c r="WWF244" s="33"/>
      <c r="WWG244" s="33"/>
      <c r="WWH244" s="33"/>
      <c r="WWI244" s="33"/>
      <c r="WWJ244" s="33"/>
      <c r="WWK244" s="33"/>
      <c r="WWL244" s="33"/>
      <c r="WWM244" s="33"/>
      <c r="WWN244" s="33"/>
      <c r="WWO244" s="33"/>
      <c r="WWP244" s="33"/>
      <c r="WWQ244" s="33"/>
      <c r="WWR244" s="33"/>
      <c r="WWS244" s="33"/>
      <c r="WWT244" s="33"/>
      <c r="WWU244" s="33"/>
      <c r="WWV244" s="33"/>
      <c r="WWW244" s="33"/>
      <c r="WWX244" s="33"/>
      <c r="WWY244" s="33"/>
      <c r="WWZ244" s="33"/>
      <c r="WXA244" s="33"/>
      <c r="WXB244" s="33"/>
      <c r="WXC244" s="33"/>
      <c r="WXD244" s="33"/>
      <c r="WXE244" s="33"/>
      <c r="WXF244" s="33"/>
      <c r="WXG244" s="33"/>
      <c r="WXH244" s="33"/>
      <c r="WXI244" s="33"/>
      <c r="WXJ244" s="33"/>
      <c r="WXK244" s="33"/>
      <c r="WXL244" s="33"/>
      <c r="WXM244" s="33"/>
      <c r="WXN244" s="33"/>
      <c r="WXO244" s="33"/>
      <c r="WXP244" s="33"/>
      <c r="WXQ244" s="33"/>
      <c r="WXR244" s="33"/>
      <c r="WXS244" s="33"/>
      <c r="WXT244" s="33"/>
      <c r="WXU244" s="33"/>
      <c r="WXV244" s="33"/>
      <c r="WXW244" s="33"/>
      <c r="WXX244" s="33"/>
      <c r="WXY244" s="33"/>
      <c r="WXZ244" s="33"/>
      <c r="WYA244" s="33"/>
      <c r="WYB244" s="33"/>
      <c r="WYC244" s="33"/>
      <c r="WYD244" s="33"/>
      <c r="WYE244" s="33"/>
      <c r="WYF244" s="33"/>
      <c r="WYG244" s="33"/>
      <c r="WYH244" s="33"/>
      <c r="WYI244" s="33"/>
      <c r="WYJ244" s="33"/>
      <c r="WYK244" s="33"/>
      <c r="WYL244" s="33"/>
      <c r="WYM244" s="33"/>
      <c r="WYN244" s="33"/>
      <c r="WYO244" s="33"/>
      <c r="WYP244" s="33"/>
      <c r="WYQ244" s="33"/>
      <c r="WYR244" s="33"/>
      <c r="WYS244" s="33"/>
      <c r="WYT244" s="33"/>
      <c r="WYU244" s="33"/>
      <c r="WYV244" s="33"/>
      <c r="WYW244" s="33"/>
      <c r="WYX244" s="33"/>
      <c r="WYY244" s="33"/>
      <c r="WYZ244" s="33"/>
      <c r="WZA244" s="33"/>
      <c r="WZB244" s="33"/>
      <c r="WZC244" s="33"/>
      <c r="WZD244" s="33"/>
      <c r="WZE244" s="33"/>
      <c r="WZF244" s="33"/>
      <c r="WZG244" s="33"/>
      <c r="WZH244" s="33"/>
      <c r="WZI244" s="33"/>
      <c r="WZJ244" s="33"/>
      <c r="WZK244" s="33"/>
      <c r="WZL244" s="33"/>
      <c r="WZM244" s="33"/>
      <c r="WZN244" s="33"/>
      <c r="WZO244" s="33"/>
      <c r="WZP244" s="33"/>
      <c r="WZQ244" s="33"/>
      <c r="WZR244" s="33"/>
      <c r="WZS244" s="33"/>
      <c r="WZT244" s="33"/>
      <c r="WZU244" s="33"/>
      <c r="WZV244" s="33"/>
      <c r="WZW244" s="33"/>
      <c r="WZX244" s="33"/>
      <c r="WZY244" s="33"/>
      <c r="WZZ244" s="33"/>
      <c r="XAA244" s="33"/>
      <c r="XAB244" s="33"/>
      <c r="XAC244" s="33"/>
      <c r="XAD244" s="33"/>
      <c r="XAE244" s="33"/>
      <c r="XAF244" s="33"/>
      <c r="XAG244" s="33"/>
      <c r="XAH244" s="33"/>
      <c r="XAI244" s="33"/>
      <c r="XAJ244" s="33"/>
      <c r="XAK244" s="33"/>
      <c r="XAL244" s="33"/>
      <c r="XAM244" s="33"/>
      <c r="XAN244" s="33"/>
      <c r="XAO244" s="33"/>
      <c r="XAP244" s="33"/>
      <c r="XAQ244" s="33"/>
      <c r="XAR244" s="33"/>
      <c r="XAS244" s="33"/>
      <c r="XAT244" s="33"/>
      <c r="XAU244" s="33"/>
      <c r="XAV244" s="33"/>
      <c r="XAW244" s="33"/>
      <c r="XAX244" s="33"/>
      <c r="XAY244" s="33"/>
      <c r="XAZ244" s="33"/>
      <c r="XBA244" s="33"/>
      <c r="XBB244" s="33"/>
      <c r="XBC244" s="33"/>
      <c r="XBD244" s="33"/>
      <c r="XBE244" s="33"/>
      <c r="XBF244" s="33"/>
      <c r="XBG244" s="33"/>
      <c r="XBH244" s="33"/>
      <c r="XBI244" s="33"/>
      <c r="XBJ244" s="33"/>
      <c r="XBK244" s="33"/>
      <c r="XBL244" s="33"/>
      <c r="XBM244" s="33"/>
      <c r="XBN244" s="33"/>
      <c r="XBO244" s="33"/>
      <c r="XBP244" s="33"/>
      <c r="XBQ244" s="33"/>
      <c r="XBR244" s="33"/>
      <c r="XBS244" s="33"/>
      <c r="XBT244" s="33"/>
      <c r="XBU244" s="33"/>
      <c r="XBV244" s="33"/>
      <c r="XBW244" s="33"/>
      <c r="XBX244" s="33"/>
      <c r="XBY244" s="33"/>
      <c r="XBZ244" s="33"/>
      <c r="XCA244" s="33"/>
      <c r="XCB244" s="33"/>
      <c r="XCC244" s="33"/>
      <c r="XCD244" s="33"/>
      <c r="XCE244" s="33"/>
      <c r="XCF244" s="33"/>
      <c r="XCG244" s="33"/>
      <c r="XCH244" s="33"/>
      <c r="XCI244" s="33"/>
      <c r="XCJ244" s="33"/>
      <c r="XCK244" s="33"/>
      <c r="XCL244" s="33"/>
      <c r="XCM244" s="33"/>
      <c r="XCN244" s="33"/>
      <c r="XCO244" s="33"/>
      <c r="XCP244" s="33"/>
      <c r="XCQ244" s="33"/>
      <c r="XCR244" s="33"/>
      <c r="XCS244" s="33"/>
      <c r="XCT244" s="33"/>
      <c r="XCU244" s="33"/>
      <c r="XCV244" s="33"/>
      <c r="XCW244" s="33"/>
      <c r="XCX244" s="33"/>
      <c r="XCY244" s="33"/>
      <c r="XCZ244" s="33"/>
      <c r="XDA244" s="33"/>
      <c r="XDB244" s="33"/>
      <c r="XDC244" s="33"/>
      <c r="XDD244" s="33"/>
      <c r="XDE244" s="33"/>
      <c r="XDF244" s="33"/>
      <c r="XDG244" s="33"/>
      <c r="XDH244" s="33"/>
      <c r="XDI244" s="33"/>
      <c r="XDJ244" s="33"/>
      <c r="XDK244" s="33"/>
      <c r="XDL244" s="33"/>
      <c r="XDM244" s="33"/>
      <c r="XDN244" s="33"/>
      <c r="XDO244" s="33"/>
      <c r="XDP244" s="33"/>
      <c r="XDQ244" s="33"/>
      <c r="XDR244" s="33"/>
      <c r="XDS244" s="33"/>
      <c r="XDT244" s="33"/>
      <c r="XDU244" s="33"/>
      <c r="XDV244" s="33"/>
      <c r="XDW244" s="33"/>
      <c r="XDX244" s="33"/>
      <c r="XDY244" s="33"/>
      <c r="XDZ244" s="33"/>
      <c r="XEA244" s="33"/>
      <c r="XEB244" s="33"/>
      <c r="XEC244" s="33"/>
      <c r="XED244" s="33"/>
      <c r="XEE244" s="33"/>
      <c r="XEF244" s="33"/>
      <c r="XEG244" s="33"/>
      <c r="XEH244" s="33"/>
      <c r="XEI244" s="33"/>
      <c r="XEJ244" s="33"/>
      <c r="XEK244" s="33"/>
      <c r="XEL244" s="33"/>
      <c r="XEM244" s="33"/>
      <c r="XEN244" s="33"/>
      <c r="XEO244" s="33"/>
      <c r="XEP244" s="33"/>
      <c r="XEQ244" s="33"/>
      <c r="XER244" s="33"/>
      <c r="XES244" s="33"/>
      <c r="XET244" s="33"/>
      <c r="XEU244" s="33"/>
      <c r="XEV244" s="33"/>
      <c r="XEW244" s="33"/>
      <c r="XEX244" s="33"/>
    </row>
    <row r="245" s="31" customFormat="1" ht="28.5" spans="1:16378">
      <c r="A245" s="42">
        <v>236</v>
      </c>
      <c r="B245" s="42">
        <v>16</v>
      </c>
      <c r="C245" s="42" t="s">
        <v>12</v>
      </c>
      <c r="D245" s="42" t="s">
        <v>545</v>
      </c>
      <c r="E245" s="42" t="s">
        <v>45</v>
      </c>
      <c r="F245" s="42" t="s">
        <v>46</v>
      </c>
      <c r="G245" s="42" t="s">
        <v>549</v>
      </c>
      <c r="H245" s="42" t="s">
        <v>550</v>
      </c>
      <c r="I245" s="42">
        <v>10</v>
      </c>
      <c r="J245" s="42">
        <v>10</v>
      </c>
      <c r="K245" s="42">
        <v>201805</v>
      </c>
      <c r="L245" s="42" t="s">
        <v>551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  <c r="IP245" s="29"/>
      <c r="IQ245" s="29"/>
      <c r="IR245" s="29"/>
      <c r="IS245" s="29"/>
      <c r="IT245" s="29"/>
      <c r="IU245" s="29"/>
      <c r="IV245" s="29"/>
      <c r="IW245" s="29"/>
      <c r="IX245" s="29"/>
      <c r="IY245" s="29"/>
      <c r="IZ245" s="29"/>
      <c r="JA245" s="29"/>
      <c r="JB245" s="29"/>
      <c r="JC245" s="29"/>
      <c r="JD245" s="29"/>
      <c r="JE245" s="29"/>
      <c r="JF245" s="29"/>
      <c r="JG245" s="29"/>
      <c r="JH245" s="29"/>
      <c r="JI245" s="29"/>
      <c r="JJ245" s="29"/>
      <c r="JK245" s="29"/>
      <c r="JL245" s="29"/>
      <c r="JM245" s="29"/>
      <c r="JN245" s="29"/>
      <c r="JO245" s="29"/>
      <c r="JP245" s="29"/>
      <c r="JQ245" s="29"/>
      <c r="JR245" s="29"/>
      <c r="JS245" s="29"/>
      <c r="JT245" s="29"/>
      <c r="JU245" s="29"/>
      <c r="JV245" s="29"/>
      <c r="JW245" s="29"/>
      <c r="JX245" s="29"/>
      <c r="JY245" s="29"/>
      <c r="JZ245" s="29"/>
      <c r="KA245" s="29"/>
      <c r="KB245" s="29"/>
      <c r="KC245" s="29"/>
      <c r="KD245" s="29"/>
      <c r="KE245" s="29"/>
      <c r="KF245" s="29"/>
      <c r="KG245" s="29"/>
      <c r="KH245" s="29"/>
      <c r="KI245" s="29"/>
      <c r="KJ245" s="29"/>
      <c r="KK245" s="29"/>
      <c r="KL245" s="29"/>
      <c r="KM245" s="29"/>
      <c r="KN245" s="29"/>
      <c r="KO245" s="29"/>
      <c r="KP245" s="29"/>
      <c r="KQ245" s="29"/>
      <c r="KR245" s="29"/>
      <c r="KS245" s="29"/>
      <c r="KT245" s="29"/>
      <c r="KU245" s="29"/>
      <c r="KV245" s="29"/>
      <c r="KW245" s="29"/>
      <c r="KX245" s="29"/>
      <c r="KY245" s="29"/>
      <c r="KZ245" s="29"/>
      <c r="LA245" s="29"/>
      <c r="LB245" s="29"/>
      <c r="LC245" s="29"/>
      <c r="LD245" s="29"/>
      <c r="LE245" s="29"/>
      <c r="LF245" s="29"/>
      <c r="LG245" s="29"/>
      <c r="LH245" s="29"/>
      <c r="LI245" s="29"/>
      <c r="LJ245" s="29"/>
      <c r="LK245" s="29"/>
      <c r="LL245" s="29"/>
      <c r="LM245" s="29"/>
      <c r="LN245" s="29"/>
      <c r="LO245" s="29"/>
      <c r="LP245" s="29"/>
      <c r="LQ245" s="29"/>
      <c r="LR245" s="29"/>
      <c r="LS245" s="29"/>
      <c r="LT245" s="29"/>
      <c r="LU245" s="29"/>
      <c r="LV245" s="29"/>
      <c r="LW245" s="29"/>
      <c r="LX245" s="29"/>
      <c r="LY245" s="29"/>
      <c r="LZ245" s="29"/>
      <c r="MA245" s="29"/>
      <c r="MB245" s="29"/>
      <c r="MC245" s="29"/>
      <c r="MD245" s="29"/>
      <c r="ME245" s="29"/>
      <c r="MF245" s="29"/>
      <c r="MG245" s="29"/>
      <c r="MH245" s="29"/>
      <c r="MI245" s="29"/>
      <c r="MJ245" s="29"/>
      <c r="MK245" s="29"/>
      <c r="ML245" s="29"/>
      <c r="MM245" s="29"/>
      <c r="MN245" s="29"/>
      <c r="MO245" s="29"/>
      <c r="MP245" s="29"/>
      <c r="MQ245" s="29"/>
      <c r="MR245" s="29"/>
      <c r="MS245" s="29"/>
      <c r="MT245" s="29"/>
      <c r="MU245" s="29"/>
      <c r="MV245" s="29"/>
      <c r="MW245" s="29"/>
      <c r="MX245" s="29"/>
      <c r="MY245" s="29"/>
      <c r="MZ245" s="29"/>
      <c r="NA245" s="29"/>
      <c r="NB245" s="29"/>
      <c r="NC245" s="29"/>
      <c r="ND245" s="29"/>
      <c r="NE245" s="29"/>
      <c r="NF245" s="29"/>
      <c r="NG245" s="29"/>
      <c r="NH245" s="29"/>
      <c r="NI245" s="29"/>
      <c r="NJ245" s="29"/>
      <c r="NK245" s="29"/>
      <c r="NL245" s="29"/>
      <c r="NM245" s="29"/>
      <c r="NN245" s="29"/>
      <c r="NO245" s="29"/>
      <c r="NP245" s="29"/>
      <c r="NQ245" s="29"/>
      <c r="NR245" s="29"/>
      <c r="NS245" s="29"/>
      <c r="NT245" s="29"/>
      <c r="NU245" s="29"/>
      <c r="NV245" s="29"/>
      <c r="NW245" s="29"/>
      <c r="NX245" s="29"/>
      <c r="NY245" s="29"/>
      <c r="NZ245" s="29"/>
      <c r="OA245" s="29"/>
      <c r="OB245" s="29"/>
      <c r="OC245" s="29"/>
      <c r="OD245" s="29"/>
      <c r="OE245" s="29"/>
      <c r="OF245" s="29"/>
      <c r="OG245" s="29"/>
      <c r="OH245" s="29"/>
      <c r="OI245" s="29"/>
      <c r="OJ245" s="29"/>
      <c r="OK245" s="29"/>
      <c r="OL245" s="29"/>
      <c r="OM245" s="29"/>
      <c r="ON245" s="29"/>
      <c r="OO245" s="29"/>
      <c r="OP245" s="29"/>
      <c r="OQ245" s="29"/>
      <c r="OR245" s="29"/>
      <c r="OS245" s="29"/>
      <c r="OT245" s="29"/>
      <c r="OU245" s="29"/>
      <c r="OV245" s="29"/>
      <c r="OW245" s="29"/>
      <c r="OX245" s="29"/>
      <c r="OY245" s="29"/>
      <c r="OZ245" s="29"/>
      <c r="PA245" s="29"/>
      <c r="PB245" s="29"/>
      <c r="PC245" s="29"/>
      <c r="PD245" s="29"/>
      <c r="PE245" s="29"/>
      <c r="PF245" s="29"/>
      <c r="PG245" s="29"/>
      <c r="PH245" s="29"/>
      <c r="PI245" s="29"/>
      <c r="PJ245" s="29"/>
      <c r="PK245" s="29"/>
      <c r="PL245" s="29"/>
      <c r="PM245" s="29"/>
      <c r="PN245" s="29"/>
      <c r="PO245" s="29"/>
      <c r="PP245" s="29"/>
      <c r="PQ245" s="29"/>
      <c r="PR245" s="29"/>
      <c r="PS245" s="29"/>
      <c r="PT245" s="29"/>
      <c r="PU245" s="29"/>
      <c r="PV245" s="29"/>
      <c r="PW245" s="29"/>
      <c r="PX245" s="29"/>
      <c r="PY245" s="29"/>
      <c r="PZ245" s="29"/>
      <c r="QA245" s="29"/>
      <c r="QB245" s="29"/>
      <c r="QC245" s="29"/>
      <c r="QD245" s="29"/>
      <c r="QE245" s="29"/>
      <c r="QF245" s="29"/>
      <c r="QG245" s="29"/>
      <c r="QH245" s="29"/>
      <c r="QI245" s="29"/>
      <c r="QJ245" s="29"/>
      <c r="QK245" s="29"/>
      <c r="QL245" s="29"/>
      <c r="QM245" s="29"/>
      <c r="QN245" s="29"/>
      <c r="QO245" s="29"/>
      <c r="QP245" s="29"/>
      <c r="QQ245" s="29"/>
      <c r="QR245" s="29"/>
      <c r="QS245" s="29"/>
      <c r="QT245" s="29"/>
      <c r="QU245" s="29"/>
      <c r="QV245" s="29"/>
      <c r="QW245" s="29"/>
      <c r="QX245" s="29"/>
      <c r="QY245" s="29"/>
      <c r="QZ245" s="29"/>
      <c r="RA245" s="29"/>
      <c r="RB245" s="29"/>
      <c r="RC245" s="29"/>
      <c r="RD245" s="29"/>
      <c r="RE245" s="29"/>
      <c r="RF245" s="29"/>
      <c r="RG245" s="29"/>
      <c r="RH245" s="29"/>
      <c r="RI245" s="29"/>
      <c r="RJ245" s="29"/>
      <c r="RK245" s="29"/>
      <c r="RL245" s="29"/>
      <c r="RM245" s="29"/>
      <c r="RN245" s="29"/>
      <c r="RO245" s="29"/>
      <c r="RP245" s="29"/>
      <c r="RQ245" s="29"/>
      <c r="RR245" s="29"/>
      <c r="RS245" s="29"/>
      <c r="RT245" s="29"/>
      <c r="RU245" s="29"/>
      <c r="RV245" s="29"/>
      <c r="RW245" s="29"/>
      <c r="RX245" s="29"/>
      <c r="RY245" s="29"/>
      <c r="RZ245" s="29"/>
      <c r="SA245" s="29"/>
      <c r="SB245" s="29"/>
      <c r="SC245" s="29"/>
      <c r="SD245" s="29"/>
      <c r="SE245" s="29"/>
      <c r="SF245" s="29"/>
      <c r="SG245" s="29"/>
      <c r="SH245" s="29"/>
      <c r="SI245" s="29"/>
      <c r="SJ245" s="29"/>
      <c r="SK245" s="29"/>
      <c r="SL245" s="29"/>
      <c r="SM245" s="29"/>
      <c r="SN245" s="29"/>
      <c r="SO245" s="29"/>
      <c r="SP245" s="29"/>
      <c r="SQ245" s="29"/>
      <c r="SR245" s="29"/>
      <c r="SS245" s="29"/>
      <c r="ST245" s="29"/>
      <c r="SU245" s="29"/>
      <c r="SV245" s="29"/>
      <c r="SW245" s="29"/>
      <c r="SX245" s="29"/>
      <c r="SY245" s="29"/>
      <c r="SZ245" s="29"/>
      <c r="TA245" s="29"/>
      <c r="TB245" s="29"/>
      <c r="TC245" s="29"/>
      <c r="TD245" s="29"/>
      <c r="TE245" s="29"/>
      <c r="TF245" s="29"/>
      <c r="TG245" s="29"/>
      <c r="TH245" s="29"/>
      <c r="TI245" s="29"/>
      <c r="TJ245" s="29"/>
      <c r="TK245" s="29"/>
      <c r="TL245" s="29"/>
      <c r="TM245" s="29"/>
      <c r="TN245" s="29"/>
      <c r="TO245" s="29"/>
      <c r="TP245" s="29"/>
      <c r="TQ245" s="29"/>
      <c r="TR245" s="29"/>
      <c r="TS245" s="29"/>
      <c r="TT245" s="29"/>
      <c r="TU245" s="29"/>
      <c r="TV245" s="29"/>
      <c r="TW245" s="29"/>
      <c r="TX245" s="29"/>
      <c r="TY245" s="29"/>
      <c r="TZ245" s="29"/>
      <c r="UA245" s="29"/>
      <c r="UB245" s="29"/>
      <c r="UC245" s="29"/>
      <c r="UD245" s="29"/>
      <c r="UE245" s="29"/>
      <c r="UF245" s="29"/>
      <c r="UG245" s="29"/>
      <c r="UH245" s="29"/>
      <c r="UI245" s="29"/>
      <c r="UJ245" s="29"/>
      <c r="UK245" s="29"/>
      <c r="UL245" s="29"/>
      <c r="UM245" s="29"/>
      <c r="UN245" s="29"/>
      <c r="UO245" s="29"/>
      <c r="UP245" s="29"/>
      <c r="UQ245" s="29"/>
      <c r="UR245" s="29"/>
      <c r="US245" s="29"/>
      <c r="UT245" s="29"/>
      <c r="UU245" s="29"/>
      <c r="UV245" s="29"/>
      <c r="UW245" s="29"/>
      <c r="UX245" s="29"/>
      <c r="UY245" s="29"/>
      <c r="UZ245" s="29"/>
      <c r="VA245" s="29"/>
      <c r="VB245" s="29"/>
      <c r="VC245" s="29"/>
      <c r="VD245" s="29"/>
      <c r="VE245" s="29"/>
      <c r="VF245" s="29"/>
      <c r="VG245" s="29"/>
      <c r="VH245" s="29"/>
      <c r="VI245" s="29"/>
      <c r="VJ245" s="29"/>
      <c r="VK245" s="29"/>
      <c r="VL245" s="29"/>
      <c r="VM245" s="29"/>
      <c r="VN245" s="29"/>
      <c r="VO245" s="29"/>
      <c r="VP245" s="29"/>
      <c r="VQ245" s="29"/>
      <c r="VR245" s="29"/>
      <c r="VS245" s="29"/>
      <c r="VT245" s="29"/>
      <c r="VU245" s="29"/>
      <c r="VV245" s="29"/>
      <c r="VW245" s="29"/>
      <c r="VX245" s="29"/>
      <c r="VY245" s="29"/>
      <c r="VZ245" s="29"/>
      <c r="WA245" s="29"/>
      <c r="WB245" s="29"/>
      <c r="WC245" s="29"/>
      <c r="WD245" s="29"/>
      <c r="WE245" s="29"/>
      <c r="WF245" s="29"/>
      <c r="WG245" s="29"/>
      <c r="WH245" s="29"/>
      <c r="WI245" s="29"/>
      <c r="WJ245" s="29"/>
      <c r="WK245" s="29"/>
      <c r="WL245" s="29"/>
      <c r="WM245" s="29"/>
      <c r="WN245" s="29"/>
      <c r="WO245" s="29"/>
      <c r="WP245" s="29"/>
      <c r="WQ245" s="29"/>
      <c r="WR245" s="29"/>
      <c r="WS245" s="29"/>
      <c r="WT245" s="29"/>
      <c r="WU245" s="29"/>
      <c r="WV245" s="29"/>
      <c r="WW245" s="29"/>
      <c r="WX245" s="29"/>
      <c r="WY245" s="29"/>
      <c r="WZ245" s="29"/>
      <c r="XA245" s="29"/>
      <c r="XB245" s="29"/>
      <c r="XC245" s="29"/>
      <c r="XD245" s="29"/>
      <c r="XE245" s="29"/>
      <c r="XF245" s="29"/>
      <c r="XG245" s="29"/>
      <c r="XH245" s="29"/>
      <c r="XI245" s="29"/>
      <c r="XJ245" s="29"/>
      <c r="XK245" s="29"/>
      <c r="XL245" s="29"/>
      <c r="XM245" s="29"/>
      <c r="XN245" s="29"/>
      <c r="XO245" s="29"/>
      <c r="XP245" s="29"/>
      <c r="XQ245" s="29"/>
      <c r="XR245" s="29"/>
      <c r="XS245" s="29"/>
      <c r="XT245" s="29"/>
      <c r="XU245" s="29"/>
      <c r="XV245" s="29"/>
      <c r="XW245" s="29"/>
      <c r="XX245" s="29"/>
      <c r="XY245" s="29"/>
      <c r="XZ245" s="29"/>
      <c r="YA245" s="29"/>
      <c r="YB245" s="29"/>
      <c r="YC245" s="29"/>
      <c r="YD245" s="29"/>
      <c r="YE245" s="29"/>
      <c r="YF245" s="29"/>
      <c r="YG245" s="29"/>
      <c r="YH245" s="29"/>
      <c r="YI245" s="29"/>
      <c r="YJ245" s="29"/>
      <c r="YK245" s="29"/>
      <c r="YL245" s="29"/>
      <c r="YM245" s="29"/>
      <c r="YN245" s="29"/>
      <c r="YO245" s="29"/>
      <c r="YP245" s="29"/>
      <c r="YQ245" s="29"/>
      <c r="YR245" s="29"/>
      <c r="YS245" s="29"/>
      <c r="YT245" s="29"/>
      <c r="YU245" s="29"/>
      <c r="YV245" s="29"/>
      <c r="YW245" s="29"/>
      <c r="YX245" s="29"/>
      <c r="YY245" s="29"/>
      <c r="YZ245" s="29"/>
      <c r="ZA245" s="29"/>
      <c r="ZB245" s="29"/>
      <c r="ZC245" s="29"/>
      <c r="ZD245" s="29"/>
      <c r="ZE245" s="29"/>
      <c r="ZF245" s="29"/>
      <c r="ZG245" s="29"/>
      <c r="ZH245" s="29"/>
      <c r="ZI245" s="29"/>
      <c r="ZJ245" s="29"/>
      <c r="ZK245" s="29"/>
      <c r="ZL245" s="29"/>
      <c r="ZM245" s="29"/>
      <c r="ZN245" s="29"/>
      <c r="ZO245" s="29"/>
      <c r="ZP245" s="29"/>
      <c r="ZQ245" s="29"/>
      <c r="ZR245" s="29"/>
      <c r="ZS245" s="29"/>
      <c r="ZT245" s="29"/>
      <c r="ZU245" s="29"/>
      <c r="ZV245" s="29"/>
      <c r="ZW245" s="29"/>
      <c r="ZX245" s="29"/>
      <c r="ZY245" s="29"/>
      <c r="ZZ245" s="29"/>
      <c r="AAA245" s="29"/>
      <c r="AAB245" s="29"/>
      <c r="AAC245" s="29"/>
      <c r="AAD245" s="29"/>
      <c r="AAE245" s="29"/>
      <c r="AAF245" s="29"/>
      <c r="AAG245" s="29"/>
      <c r="AAH245" s="29"/>
      <c r="AAI245" s="29"/>
      <c r="AAJ245" s="29"/>
      <c r="AAK245" s="29"/>
      <c r="AAL245" s="29"/>
      <c r="AAM245" s="29"/>
      <c r="AAN245" s="29"/>
      <c r="AAO245" s="29"/>
      <c r="AAP245" s="29"/>
      <c r="AAQ245" s="29"/>
      <c r="AAR245" s="29"/>
      <c r="AAS245" s="29"/>
      <c r="AAT245" s="29"/>
      <c r="AAU245" s="29"/>
      <c r="AAV245" s="29"/>
      <c r="AAW245" s="29"/>
      <c r="AAX245" s="29"/>
      <c r="AAY245" s="29"/>
      <c r="AAZ245" s="29"/>
      <c r="ABA245" s="29"/>
      <c r="ABB245" s="29"/>
      <c r="ABC245" s="29"/>
      <c r="ABD245" s="29"/>
      <c r="ABE245" s="29"/>
      <c r="ABF245" s="29"/>
      <c r="ABG245" s="29"/>
      <c r="ABH245" s="29"/>
      <c r="ABI245" s="29"/>
      <c r="ABJ245" s="29"/>
      <c r="ABK245" s="29"/>
      <c r="ABL245" s="29"/>
      <c r="ABM245" s="29"/>
      <c r="ABN245" s="29"/>
      <c r="ABO245" s="29"/>
      <c r="ABP245" s="29"/>
      <c r="ABQ245" s="29"/>
      <c r="ABR245" s="29"/>
      <c r="ABS245" s="29"/>
      <c r="ABT245" s="29"/>
      <c r="ABU245" s="29"/>
      <c r="ABV245" s="29"/>
      <c r="ABW245" s="29"/>
      <c r="ABX245" s="29"/>
      <c r="ABY245" s="29"/>
      <c r="ABZ245" s="29"/>
      <c r="ACA245" s="29"/>
      <c r="ACB245" s="29"/>
      <c r="ACC245" s="29"/>
      <c r="ACD245" s="29"/>
      <c r="ACE245" s="29"/>
      <c r="ACF245" s="29"/>
      <c r="ACG245" s="29"/>
      <c r="ACH245" s="29"/>
      <c r="ACI245" s="29"/>
      <c r="ACJ245" s="29"/>
      <c r="ACK245" s="29"/>
      <c r="ACL245" s="29"/>
      <c r="ACM245" s="29"/>
      <c r="ACN245" s="29"/>
      <c r="ACO245" s="29"/>
      <c r="ACP245" s="29"/>
      <c r="ACQ245" s="29"/>
      <c r="ACR245" s="29"/>
      <c r="ACS245" s="29"/>
      <c r="ACT245" s="29"/>
      <c r="ACU245" s="29"/>
      <c r="ACV245" s="29"/>
      <c r="ACW245" s="29"/>
      <c r="ACX245" s="29"/>
      <c r="ACY245" s="29"/>
      <c r="ACZ245" s="29"/>
      <c r="ADA245" s="29"/>
      <c r="ADB245" s="29"/>
      <c r="ADC245" s="29"/>
      <c r="ADD245" s="29"/>
      <c r="ADE245" s="29"/>
      <c r="ADF245" s="29"/>
      <c r="ADG245" s="29"/>
      <c r="ADH245" s="29"/>
      <c r="ADI245" s="29"/>
      <c r="ADJ245" s="29"/>
      <c r="ADK245" s="29"/>
      <c r="ADL245" s="29"/>
      <c r="ADM245" s="29"/>
      <c r="ADN245" s="29"/>
      <c r="ADO245" s="29"/>
      <c r="ADP245" s="29"/>
      <c r="ADQ245" s="29"/>
      <c r="ADR245" s="29"/>
      <c r="ADS245" s="29"/>
      <c r="ADT245" s="29"/>
      <c r="ADU245" s="29"/>
      <c r="ADV245" s="29"/>
      <c r="ADW245" s="29"/>
      <c r="ADX245" s="29"/>
      <c r="ADY245" s="29"/>
      <c r="ADZ245" s="29"/>
      <c r="AEA245" s="29"/>
      <c r="AEB245" s="29"/>
      <c r="AEC245" s="29"/>
      <c r="AED245" s="29"/>
      <c r="AEE245" s="29"/>
      <c r="AEF245" s="29"/>
      <c r="AEG245" s="29"/>
      <c r="AEH245" s="29"/>
      <c r="AEI245" s="29"/>
      <c r="AEJ245" s="29"/>
      <c r="AEK245" s="29"/>
      <c r="AEL245" s="29"/>
      <c r="AEM245" s="29"/>
      <c r="AEN245" s="29"/>
      <c r="AEO245" s="29"/>
      <c r="AEP245" s="29"/>
      <c r="AEQ245" s="29"/>
      <c r="AER245" s="29"/>
      <c r="AES245" s="29"/>
      <c r="AET245" s="29"/>
      <c r="AEU245" s="29"/>
      <c r="AEV245" s="29"/>
      <c r="AEW245" s="29"/>
      <c r="AEX245" s="29"/>
      <c r="AEY245" s="29"/>
      <c r="AEZ245" s="29"/>
      <c r="AFA245" s="29"/>
      <c r="AFB245" s="29"/>
      <c r="AFC245" s="29"/>
      <c r="AFD245" s="29"/>
      <c r="AFE245" s="29"/>
      <c r="AFF245" s="29"/>
      <c r="AFG245" s="29"/>
      <c r="AFH245" s="29"/>
      <c r="AFI245" s="29"/>
      <c r="AFJ245" s="29"/>
      <c r="AFK245" s="29"/>
      <c r="AFL245" s="29"/>
      <c r="AFM245" s="29"/>
      <c r="AFN245" s="29"/>
      <c r="AFO245" s="29"/>
      <c r="AFP245" s="29"/>
      <c r="AFQ245" s="29"/>
      <c r="AFR245" s="29"/>
      <c r="AFS245" s="29"/>
      <c r="AFT245" s="29"/>
      <c r="AFU245" s="29"/>
      <c r="AFV245" s="29"/>
      <c r="AFW245" s="29"/>
      <c r="AFX245" s="29"/>
      <c r="AFY245" s="29"/>
      <c r="AFZ245" s="29"/>
      <c r="AGA245" s="29"/>
      <c r="AGB245" s="29"/>
      <c r="AGC245" s="29"/>
      <c r="AGD245" s="29"/>
      <c r="AGE245" s="29"/>
      <c r="AGF245" s="29"/>
      <c r="AGG245" s="29"/>
      <c r="AGH245" s="29"/>
      <c r="AGI245" s="29"/>
      <c r="AGJ245" s="29"/>
      <c r="AGK245" s="29"/>
      <c r="AGL245" s="29"/>
      <c r="AGM245" s="29"/>
      <c r="AGN245" s="29"/>
      <c r="AGO245" s="29"/>
      <c r="AGP245" s="29"/>
      <c r="AGQ245" s="29"/>
      <c r="AGR245" s="29"/>
      <c r="AGS245" s="29"/>
      <c r="AGT245" s="29"/>
      <c r="AGU245" s="29"/>
      <c r="AGV245" s="29"/>
      <c r="AGW245" s="29"/>
      <c r="AGX245" s="29"/>
      <c r="AGY245" s="29"/>
      <c r="AGZ245" s="29"/>
      <c r="AHA245" s="29"/>
      <c r="AHB245" s="29"/>
      <c r="AHC245" s="29"/>
      <c r="AHD245" s="29"/>
      <c r="AHE245" s="29"/>
      <c r="AHF245" s="29"/>
      <c r="AHG245" s="29"/>
      <c r="AHH245" s="29"/>
      <c r="AHI245" s="29"/>
      <c r="AHJ245" s="29"/>
      <c r="AHK245" s="29"/>
      <c r="AHL245" s="29"/>
      <c r="AHM245" s="29"/>
      <c r="AHN245" s="29"/>
      <c r="AHO245" s="29"/>
      <c r="AHP245" s="29"/>
      <c r="AHQ245" s="29"/>
      <c r="AHR245" s="29"/>
      <c r="AHS245" s="29"/>
      <c r="AHT245" s="29"/>
      <c r="AHU245" s="29"/>
      <c r="AHV245" s="29"/>
      <c r="AHW245" s="29"/>
      <c r="AHX245" s="29"/>
      <c r="AHY245" s="29"/>
      <c r="AHZ245" s="29"/>
      <c r="AIA245" s="29"/>
      <c r="AIB245" s="29"/>
      <c r="AIC245" s="29"/>
      <c r="AID245" s="29"/>
      <c r="AIE245" s="29"/>
      <c r="AIF245" s="29"/>
      <c r="AIG245" s="29"/>
      <c r="AIH245" s="29"/>
      <c r="AII245" s="29"/>
      <c r="AIJ245" s="29"/>
      <c r="AIK245" s="29"/>
      <c r="AIL245" s="29"/>
      <c r="AIM245" s="29"/>
      <c r="AIN245" s="29"/>
      <c r="AIO245" s="29"/>
      <c r="AIP245" s="29"/>
      <c r="AIQ245" s="29"/>
      <c r="AIR245" s="29"/>
      <c r="AIS245" s="29"/>
      <c r="AIT245" s="29"/>
      <c r="AIU245" s="29"/>
      <c r="AIV245" s="29"/>
      <c r="AIW245" s="29"/>
      <c r="AIX245" s="29"/>
      <c r="AIY245" s="29"/>
      <c r="AIZ245" s="29"/>
      <c r="AJA245" s="29"/>
      <c r="AJB245" s="29"/>
      <c r="AJC245" s="29"/>
      <c r="AJD245" s="29"/>
      <c r="AJE245" s="29"/>
      <c r="AJF245" s="29"/>
      <c r="AJG245" s="29"/>
      <c r="AJH245" s="29"/>
      <c r="AJI245" s="29"/>
      <c r="AJJ245" s="29"/>
      <c r="AJK245" s="29"/>
      <c r="AJL245" s="29"/>
      <c r="AJM245" s="29"/>
      <c r="AJN245" s="29"/>
      <c r="AJO245" s="29"/>
      <c r="AJP245" s="29"/>
      <c r="AJQ245" s="29"/>
      <c r="AJR245" s="29"/>
      <c r="AJS245" s="29"/>
      <c r="AJT245" s="29"/>
      <c r="AJU245" s="29"/>
      <c r="AJV245" s="29"/>
      <c r="AJW245" s="29"/>
      <c r="AJX245" s="29"/>
      <c r="AJY245" s="29"/>
      <c r="AJZ245" s="29"/>
      <c r="AKA245" s="29"/>
      <c r="AKB245" s="29"/>
      <c r="AKC245" s="29"/>
      <c r="AKD245" s="29"/>
      <c r="AKE245" s="29"/>
      <c r="AKF245" s="29"/>
      <c r="AKG245" s="29"/>
      <c r="AKH245" s="29"/>
      <c r="AKI245" s="29"/>
      <c r="AKJ245" s="29"/>
      <c r="AKK245" s="29"/>
      <c r="AKL245" s="29"/>
      <c r="AKM245" s="29"/>
      <c r="AKN245" s="29"/>
      <c r="AKO245" s="29"/>
      <c r="AKP245" s="29"/>
      <c r="AKQ245" s="29"/>
      <c r="AKR245" s="29"/>
      <c r="AKS245" s="29"/>
      <c r="AKT245" s="29"/>
      <c r="AKU245" s="29"/>
      <c r="AKV245" s="29"/>
      <c r="AKW245" s="29"/>
      <c r="AKX245" s="29"/>
      <c r="AKY245" s="29"/>
      <c r="AKZ245" s="29"/>
      <c r="ALA245" s="29"/>
      <c r="ALB245" s="29"/>
      <c r="ALC245" s="29"/>
      <c r="ALD245" s="29"/>
      <c r="ALE245" s="29"/>
      <c r="ALF245" s="29"/>
      <c r="ALG245" s="29"/>
      <c r="ALH245" s="29"/>
      <c r="ALI245" s="29"/>
      <c r="ALJ245" s="29"/>
      <c r="ALK245" s="29"/>
      <c r="ALL245" s="29"/>
      <c r="ALM245" s="29"/>
      <c r="ALN245" s="29"/>
      <c r="ALO245" s="29"/>
      <c r="ALP245" s="29"/>
      <c r="ALQ245" s="29"/>
      <c r="ALR245" s="29"/>
      <c r="ALS245" s="29"/>
      <c r="ALT245" s="29"/>
      <c r="ALU245" s="29"/>
      <c r="ALV245" s="29"/>
      <c r="ALW245" s="29"/>
      <c r="ALX245" s="29"/>
      <c r="ALY245" s="29"/>
      <c r="ALZ245" s="29"/>
      <c r="AMA245" s="29"/>
      <c r="AMB245" s="29"/>
      <c r="AMC245" s="29"/>
      <c r="AMD245" s="29"/>
      <c r="AME245" s="29"/>
      <c r="AMF245" s="29"/>
      <c r="AMG245" s="29"/>
      <c r="AMH245" s="29"/>
      <c r="AMI245" s="29"/>
      <c r="AMJ245" s="29"/>
      <c r="AMK245" s="29"/>
      <c r="AML245" s="29"/>
      <c r="AMM245" s="29"/>
      <c r="AMN245" s="29"/>
      <c r="AMO245" s="29"/>
      <c r="AMP245" s="29"/>
      <c r="AMQ245" s="29"/>
      <c r="AMR245" s="29"/>
      <c r="AMS245" s="29"/>
      <c r="AMT245" s="29"/>
      <c r="AMU245" s="29"/>
      <c r="AMV245" s="29"/>
      <c r="AMW245" s="29"/>
      <c r="AMX245" s="29"/>
      <c r="AMY245" s="29"/>
      <c r="AMZ245" s="29"/>
      <c r="ANA245" s="29"/>
      <c r="ANB245" s="29"/>
      <c r="ANC245" s="29"/>
      <c r="AND245" s="29"/>
      <c r="ANE245" s="29"/>
      <c r="ANF245" s="29"/>
      <c r="ANG245" s="29"/>
      <c r="ANH245" s="29"/>
      <c r="ANI245" s="29"/>
      <c r="ANJ245" s="29"/>
      <c r="ANK245" s="29"/>
      <c r="ANL245" s="29"/>
      <c r="ANM245" s="29"/>
      <c r="ANN245" s="29"/>
      <c r="ANO245" s="29"/>
      <c r="ANP245" s="29"/>
      <c r="ANQ245" s="29"/>
      <c r="ANR245" s="29"/>
      <c r="ANS245" s="29"/>
      <c r="ANT245" s="29"/>
      <c r="ANU245" s="29"/>
      <c r="ANV245" s="29"/>
      <c r="ANW245" s="29"/>
      <c r="ANX245" s="29"/>
      <c r="ANY245" s="29"/>
      <c r="ANZ245" s="29"/>
      <c r="AOA245" s="29"/>
      <c r="AOB245" s="29"/>
      <c r="AOC245" s="29"/>
      <c r="AOD245" s="29"/>
      <c r="AOE245" s="29"/>
      <c r="AOF245" s="29"/>
      <c r="AOG245" s="29"/>
      <c r="AOH245" s="29"/>
      <c r="AOI245" s="29"/>
      <c r="AOJ245" s="29"/>
      <c r="AOK245" s="29"/>
      <c r="AOL245" s="29"/>
      <c r="AOM245" s="29"/>
      <c r="AON245" s="29"/>
      <c r="AOO245" s="29"/>
      <c r="AOP245" s="29"/>
      <c r="AOQ245" s="29"/>
      <c r="AOR245" s="29"/>
      <c r="AOS245" s="29"/>
      <c r="AOT245" s="29"/>
      <c r="AOU245" s="29"/>
      <c r="AOV245" s="29"/>
      <c r="AOW245" s="29"/>
      <c r="AOX245" s="29"/>
      <c r="AOY245" s="29"/>
      <c r="AOZ245" s="29"/>
      <c r="APA245" s="29"/>
      <c r="APB245" s="29"/>
      <c r="APC245" s="29"/>
      <c r="APD245" s="29"/>
      <c r="APE245" s="29"/>
      <c r="APF245" s="29"/>
      <c r="APG245" s="29"/>
      <c r="APH245" s="29"/>
      <c r="API245" s="29"/>
      <c r="APJ245" s="29"/>
      <c r="APK245" s="29"/>
      <c r="APL245" s="29"/>
      <c r="APM245" s="29"/>
      <c r="APN245" s="29"/>
      <c r="APO245" s="29"/>
      <c r="APP245" s="29"/>
      <c r="APQ245" s="29"/>
      <c r="APR245" s="29"/>
      <c r="APS245" s="29"/>
      <c r="APT245" s="29"/>
      <c r="APU245" s="29"/>
      <c r="APV245" s="29"/>
      <c r="APW245" s="29"/>
      <c r="APX245" s="29"/>
      <c r="APY245" s="29"/>
      <c r="APZ245" s="29"/>
      <c r="AQA245" s="29"/>
      <c r="AQB245" s="29"/>
      <c r="AQC245" s="29"/>
      <c r="AQD245" s="29"/>
      <c r="AQE245" s="29"/>
      <c r="AQF245" s="29"/>
      <c r="AQG245" s="29"/>
      <c r="AQH245" s="29"/>
      <c r="AQI245" s="29"/>
      <c r="AQJ245" s="29"/>
      <c r="AQK245" s="29"/>
      <c r="AQL245" s="29"/>
      <c r="AQM245" s="29"/>
      <c r="AQN245" s="29"/>
      <c r="AQO245" s="29"/>
      <c r="AQP245" s="29"/>
      <c r="AQQ245" s="29"/>
      <c r="AQR245" s="29"/>
      <c r="AQS245" s="29"/>
      <c r="AQT245" s="29"/>
      <c r="AQU245" s="29"/>
      <c r="AQV245" s="29"/>
      <c r="AQW245" s="29"/>
      <c r="AQX245" s="29"/>
      <c r="AQY245" s="29"/>
      <c r="AQZ245" s="29"/>
      <c r="ARA245" s="29"/>
      <c r="ARB245" s="29"/>
      <c r="ARC245" s="29"/>
      <c r="ARD245" s="29"/>
      <c r="ARE245" s="29"/>
      <c r="ARF245" s="29"/>
      <c r="ARG245" s="29"/>
      <c r="ARH245" s="29"/>
      <c r="ARI245" s="29"/>
      <c r="ARJ245" s="29"/>
      <c r="ARK245" s="29"/>
      <c r="ARL245" s="29"/>
      <c r="ARM245" s="29"/>
      <c r="ARN245" s="29"/>
      <c r="ARO245" s="29"/>
      <c r="ARP245" s="29"/>
      <c r="ARQ245" s="29"/>
      <c r="ARR245" s="29"/>
      <c r="ARS245" s="29"/>
      <c r="ART245" s="29"/>
      <c r="ARU245" s="29"/>
      <c r="ARV245" s="29"/>
      <c r="ARW245" s="29"/>
      <c r="ARX245" s="29"/>
      <c r="ARY245" s="29"/>
      <c r="ARZ245" s="29"/>
      <c r="ASA245" s="29"/>
      <c r="ASB245" s="29"/>
      <c r="ASC245" s="29"/>
      <c r="ASD245" s="29"/>
      <c r="ASE245" s="29"/>
      <c r="ASF245" s="29"/>
      <c r="ASG245" s="29"/>
      <c r="ASH245" s="29"/>
      <c r="ASI245" s="29"/>
      <c r="ASJ245" s="29"/>
      <c r="ASK245" s="29"/>
      <c r="ASL245" s="29"/>
      <c r="ASM245" s="29"/>
      <c r="ASN245" s="29"/>
      <c r="ASO245" s="29"/>
      <c r="ASP245" s="29"/>
      <c r="ASQ245" s="29"/>
      <c r="ASR245" s="29"/>
      <c r="ASS245" s="29"/>
      <c r="AST245" s="29"/>
      <c r="ASU245" s="29"/>
      <c r="ASV245" s="29"/>
      <c r="ASW245" s="29"/>
      <c r="ASX245" s="29"/>
      <c r="ASY245" s="29"/>
      <c r="ASZ245" s="29"/>
      <c r="ATA245" s="29"/>
      <c r="ATB245" s="29"/>
      <c r="ATC245" s="29"/>
      <c r="ATD245" s="29"/>
      <c r="ATE245" s="29"/>
      <c r="ATF245" s="29"/>
      <c r="ATG245" s="29"/>
      <c r="ATH245" s="29"/>
      <c r="ATI245" s="29"/>
      <c r="ATJ245" s="29"/>
      <c r="ATK245" s="29"/>
      <c r="ATL245" s="29"/>
      <c r="ATM245" s="29"/>
      <c r="ATN245" s="29"/>
      <c r="ATO245" s="29"/>
      <c r="ATP245" s="29"/>
      <c r="ATQ245" s="29"/>
      <c r="ATR245" s="29"/>
      <c r="ATS245" s="29"/>
      <c r="ATT245" s="29"/>
      <c r="ATU245" s="29"/>
      <c r="ATV245" s="29"/>
      <c r="ATW245" s="29"/>
      <c r="ATX245" s="29"/>
      <c r="ATY245" s="29"/>
      <c r="ATZ245" s="29"/>
      <c r="AUA245" s="29"/>
      <c r="AUB245" s="29"/>
      <c r="AUC245" s="29"/>
      <c r="AUD245" s="29"/>
      <c r="AUE245" s="29"/>
      <c r="AUF245" s="29"/>
      <c r="AUG245" s="29"/>
      <c r="AUH245" s="29"/>
      <c r="AUI245" s="29"/>
      <c r="AUJ245" s="29"/>
      <c r="AUK245" s="29"/>
      <c r="AUL245" s="29"/>
      <c r="AUM245" s="29"/>
      <c r="AUN245" s="29"/>
      <c r="AUO245" s="29"/>
      <c r="AUP245" s="29"/>
      <c r="AUQ245" s="29"/>
      <c r="AUR245" s="29"/>
      <c r="AUS245" s="29"/>
      <c r="AUT245" s="29"/>
      <c r="AUU245" s="29"/>
      <c r="AUV245" s="29"/>
      <c r="AUW245" s="29"/>
      <c r="AUX245" s="29"/>
      <c r="AUY245" s="29"/>
      <c r="AUZ245" s="29"/>
      <c r="AVA245" s="29"/>
      <c r="AVB245" s="29"/>
      <c r="AVC245" s="29"/>
      <c r="AVD245" s="29"/>
      <c r="AVE245" s="29"/>
      <c r="AVF245" s="29"/>
      <c r="AVG245" s="29"/>
      <c r="AVH245" s="29"/>
      <c r="AVI245" s="29"/>
      <c r="AVJ245" s="29"/>
      <c r="AVK245" s="29"/>
      <c r="AVL245" s="29"/>
      <c r="AVM245" s="29"/>
      <c r="AVN245" s="29"/>
      <c r="AVO245" s="29"/>
      <c r="AVP245" s="29"/>
      <c r="AVQ245" s="29"/>
      <c r="AVR245" s="29"/>
      <c r="AVS245" s="29"/>
      <c r="AVT245" s="29"/>
      <c r="AVU245" s="29"/>
      <c r="AVV245" s="29"/>
      <c r="AVW245" s="29"/>
      <c r="AVX245" s="29"/>
      <c r="AVY245" s="29"/>
      <c r="AVZ245" s="29"/>
      <c r="AWA245" s="29"/>
      <c r="AWB245" s="29"/>
      <c r="AWC245" s="29"/>
      <c r="AWD245" s="29"/>
      <c r="AWE245" s="29"/>
      <c r="AWF245" s="29"/>
      <c r="AWG245" s="29"/>
      <c r="AWH245" s="29"/>
      <c r="AWI245" s="29"/>
      <c r="AWJ245" s="29"/>
      <c r="AWK245" s="29"/>
      <c r="AWL245" s="29"/>
      <c r="AWM245" s="29"/>
      <c r="AWN245" s="29"/>
      <c r="AWO245" s="29"/>
      <c r="AWP245" s="29"/>
      <c r="AWQ245" s="29"/>
      <c r="AWR245" s="29"/>
      <c r="AWS245" s="29"/>
      <c r="AWT245" s="29"/>
      <c r="AWU245" s="29"/>
      <c r="AWV245" s="29"/>
      <c r="AWW245" s="29"/>
      <c r="AWX245" s="29"/>
      <c r="AWY245" s="29"/>
      <c r="AWZ245" s="29"/>
      <c r="AXA245" s="29"/>
      <c r="AXB245" s="29"/>
      <c r="AXC245" s="29"/>
      <c r="AXD245" s="29"/>
      <c r="AXE245" s="29"/>
      <c r="AXF245" s="29"/>
      <c r="AXG245" s="29"/>
      <c r="AXH245" s="29"/>
      <c r="AXI245" s="29"/>
      <c r="AXJ245" s="29"/>
      <c r="AXK245" s="29"/>
      <c r="AXL245" s="29"/>
      <c r="AXM245" s="29"/>
      <c r="AXN245" s="29"/>
      <c r="AXO245" s="29"/>
      <c r="AXP245" s="29"/>
      <c r="AXQ245" s="29"/>
      <c r="AXR245" s="29"/>
      <c r="AXS245" s="29"/>
      <c r="AXT245" s="29"/>
      <c r="AXU245" s="29"/>
      <c r="AXV245" s="29"/>
      <c r="AXW245" s="29"/>
      <c r="AXX245" s="29"/>
      <c r="AXY245" s="29"/>
      <c r="AXZ245" s="29"/>
      <c r="AYA245" s="29"/>
      <c r="AYB245" s="29"/>
      <c r="AYC245" s="29"/>
      <c r="AYD245" s="29"/>
      <c r="AYE245" s="29"/>
      <c r="AYF245" s="29"/>
      <c r="AYG245" s="29"/>
      <c r="AYH245" s="29"/>
      <c r="AYI245" s="29"/>
      <c r="AYJ245" s="29"/>
      <c r="AYK245" s="29"/>
      <c r="AYL245" s="29"/>
      <c r="AYM245" s="29"/>
      <c r="AYN245" s="29"/>
      <c r="AYO245" s="29"/>
      <c r="AYP245" s="29"/>
      <c r="AYQ245" s="29"/>
      <c r="AYR245" s="29"/>
      <c r="AYS245" s="29"/>
      <c r="AYT245" s="29"/>
      <c r="AYU245" s="29"/>
      <c r="AYV245" s="29"/>
      <c r="AYW245" s="29"/>
      <c r="AYX245" s="29"/>
      <c r="AYY245" s="29"/>
      <c r="AYZ245" s="29"/>
      <c r="AZA245" s="29"/>
      <c r="AZB245" s="29"/>
      <c r="AZC245" s="29"/>
      <c r="AZD245" s="29"/>
      <c r="AZE245" s="29"/>
      <c r="AZF245" s="29"/>
      <c r="AZG245" s="29"/>
      <c r="AZH245" s="29"/>
      <c r="AZI245" s="29"/>
      <c r="AZJ245" s="29"/>
      <c r="AZK245" s="29"/>
      <c r="AZL245" s="29"/>
      <c r="AZM245" s="29"/>
      <c r="AZN245" s="29"/>
      <c r="AZO245" s="29"/>
      <c r="AZP245" s="29"/>
      <c r="AZQ245" s="29"/>
      <c r="AZR245" s="29"/>
      <c r="AZS245" s="29"/>
      <c r="AZT245" s="29"/>
      <c r="AZU245" s="29"/>
      <c r="AZV245" s="29"/>
      <c r="AZW245" s="29"/>
      <c r="AZX245" s="29"/>
      <c r="AZY245" s="29"/>
      <c r="AZZ245" s="29"/>
      <c r="BAA245" s="29"/>
      <c r="BAB245" s="29"/>
      <c r="BAC245" s="29"/>
      <c r="BAD245" s="29"/>
      <c r="BAE245" s="29"/>
      <c r="BAF245" s="29"/>
      <c r="BAG245" s="29"/>
      <c r="BAH245" s="29"/>
      <c r="BAI245" s="29"/>
      <c r="BAJ245" s="29"/>
      <c r="BAK245" s="29"/>
      <c r="BAL245" s="29"/>
      <c r="BAM245" s="29"/>
      <c r="BAN245" s="29"/>
      <c r="BAO245" s="29"/>
      <c r="BAP245" s="29"/>
      <c r="BAQ245" s="29"/>
      <c r="BAR245" s="29"/>
      <c r="BAS245" s="29"/>
      <c r="BAT245" s="29"/>
      <c r="BAU245" s="29"/>
      <c r="BAV245" s="29"/>
      <c r="BAW245" s="29"/>
      <c r="BAX245" s="29"/>
      <c r="BAY245" s="29"/>
      <c r="BAZ245" s="29"/>
      <c r="BBA245" s="29"/>
      <c r="BBB245" s="29"/>
      <c r="BBC245" s="29"/>
      <c r="BBD245" s="29"/>
      <c r="BBE245" s="29"/>
      <c r="BBF245" s="29"/>
      <c r="BBG245" s="29"/>
      <c r="BBH245" s="29"/>
      <c r="BBI245" s="29"/>
      <c r="BBJ245" s="29"/>
      <c r="BBK245" s="29"/>
      <c r="BBL245" s="29"/>
      <c r="BBM245" s="29"/>
      <c r="BBN245" s="29"/>
      <c r="BBO245" s="29"/>
      <c r="BBP245" s="29"/>
      <c r="BBQ245" s="29"/>
      <c r="BBR245" s="29"/>
      <c r="BBS245" s="29"/>
      <c r="BBT245" s="29"/>
      <c r="BBU245" s="29"/>
      <c r="BBV245" s="29"/>
      <c r="BBW245" s="29"/>
      <c r="BBX245" s="29"/>
      <c r="BBY245" s="29"/>
      <c r="BBZ245" s="29"/>
      <c r="BCA245" s="29"/>
      <c r="BCB245" s="29"/>
      <c r="BCC245" s="29"/>
      <c r="BCD245" s="29"/>
      <c r="BCE245" s="29"/>
      <c r="BCF245" s="29"/>
      <c r="BCG245" s="29"/>
      <c r="BCH245" s="29"/>
      <c r="BCI245" s="29"/>
      <c r="BCJ245" s="29"/>
      <c r="BCK245" s="29"/>
      <c r="BCL245" s="29"/>
      <c r="BCM245" s="29"/>
      <c r="BCN245" s="29"/>
      <c r="BCO245" s="29"/>
      <c r="BCP245" s="29"/>
      <c r="BCQ245" s="29"/>
      <c r="BCR245" s="29"/>
      <c r="BCS245" s="29"/>
      <c r="BCT245" s="29"/>
      <c r="BCU245" s="29"/>
      <c r="BCV245" s="29"/>
      <c r="BCW245" s="29"/>
      <c r="BCX245" s="29"/>
      <c r="BCY245" s="29"/>
      <c r="BCZ245" s="29"/>
      <c r="BDA245" s="29"/>
      <c r="BDB245" s="29"/>
      <c r="BDC245" s="29"/>
      <c r="BDD245" s="29"/>
      <c r="BDE245" s="29"/>
      <c r="BDF245" s="29"/>
      <c r="BDG245" s="29"/>
      <c r="BDH245" s="29"/>
      <c r="BDI245" s="29"/>
      <c r="BDJ245" s="29"/>
      <c r="BDK245" s="29"/>
      <c r="BDL245" s="29"/>
      <c r="BDM245" s="29"/>
      <c r="BDN245" s="29"/>
      <c r="BDO245" s="29"/>
      <c r="BDP245" s="29"/>
      <c r="BDQ245" s="29"/>
      <c r="BDR245" s="29"/>
      <c r="BDS245" s="29"/>
      <c r="BDT245" s="29"/>
      <c r="BDU245" s="29"/>
      <c r="BDV245" s="29"/>
      <c r="BDW245" s="29"/>
      <c r="BDX245" s="29"/>
      <c r="BDY245" s="29"/>
      <c r="BDZ245" s="29"/>
      <c r="BEA245" s="29"/>
      <c r="BEB245" s="29"/>
      <c r="BEC245" s="29"/>
      <c r="BED245" s="29"/>
      <c r="BEE245" s="29"/>
      <c r="BEF245" s="29"/>
      <c r="BEG245" s="29"/>
      <c r="BEH245" s="29"/>
      <c r="BEI245" s="29"/>
      <c r="BEJ245" s="29"/>
      <c r="BEK245" s="29"/>
      <c r="BEL245" s="29"/>
      <c r="BEM245" s="29"/>
      <c r="BEN245" s="29"/>
      <c r="BEO245" s="29"/>
      <c r="BEP245" s="29"/>
      <c r="BEQ245" s="29"/>
      <c r="BER245" s="29"/>
      <c r="BES245" s="29"/>
      <c r="BET245" s="29"/>
      <c r="BEU245" s="29"/>
      <c r="BEV245" s="29"/>
      <c r="BEW245" s="29"/>
      <c r="BEX245" s="29"/>
      <c r="BEY245" s="29"/>
      <c r="BEZ245" s="29"/>
      <c r="BFA245" s="29"/>
      <c r="BFB245" s="29"/>
      <c r="BFC245" s="29"/>
      <c r="BFD245" s="29"/>
      <c r="BFE245" s="29"/>
      <c r="BFF245" s="29"/>
      <c r="BFG245" s="29"/>
      <c r="BFH245" s="29"/>
      <c r="BFI245" s="29"/>
      <c r="BFJ245" s="29"/>
      <c r="BFK245" s="29"/>
      <c r="BFL245" s="29"/>
      <c r="BFM245" s="29"/>
      <c r="BFN245" s="29"/>
      <c r="BFO245" s="29"/>
      <c r="BFP245" s="29"/>
      <c r="BFQ245" s="29"/>
      <c r="BFR245" s="29"/>
      <c r="BFS245" s="29"/>
      <c r="BFT245" s="29"/>
      <c r="BFU245" s="29"/>
      <c r="BFV245" s="29"/>
      <c r="BFW245" s="29"/>
      <c r="BFX245" s="29"/>
      <c r="BFY245" s="29"/>
      <c r="BFZ245" s="29"/>
      <c r="BGA245" s="29"/>
      <c r="BGB245" s="29"/>
      <c r="BGC245" s="29"/>
      <c r="BGD245" s="29"/>
      <c r="BGE245" s="29"/>
      <c r="BGF245" s="29"/>
      <c r="BGG245" s="29"/>
      <c r="BGH245" s="29"/>
      <c r="BGI245" s="29"/>
      <c r="BGJ245" s="29"/>
      <c r="BGK245" s="29"/>
      <c r="BGL245" s="29"/>
      <c r="BGM245" s="29"/>
      <c r="BGN245" s="29"/>
      <c r="BGO245" s="29"/>
      <c r="BGP245" s="29"/>
      <c r="BGQ245" s="29"/>
      <c r="BGR245" s="29"/>
      <c r="BGS245" s="29"/>
      <c r="BGT245" s="29"/>
      <c r="BGU245" s="29"/>
      <c r="BGV245" s="29"/>
      <c r="BGW245" s="29"/>
      <c r="BGX245" s="29"/>
      <c r="BGY245" s="29"/>
      <c r="BGZ245" s="29"/>
      <c r="BHA245" s="29"/>
      <c r="BHB245" s="29"/>
      <c r="BHC245" s="29"/>
      <c r="BHD245" s="29"/>
      <c r="BHE245" s="29"/>
      <c r="BHF245" s="29"/>
      <c r="BHG245" s="29"/>
      <c r="BHH245" s="29"/>
      <c r="BHI245" s="29"/>
      <c r="BHJ245" s="29"/>
      <c r="BHK245" s="29"/>
      <c r="BHL245" s="29"/>
      <c r="BHM245" s="29"/>
      <c r="BHN245" s="29"/>
      <c r="BHO245" s="29"/>
      <c r="BHP245" s="29"/>
      <c r="BHQ245" s="29"/>
      <c r="BHR245" s="29"/>
      <c r="BHS245" s="29"/>
      <c r="BHT245" s="29"/>
      <c r="BHU245" s="29"/>
      <c r="BHV245" s="29"/>
      <c r="BHW245" s="29"/>
      <c r="BHX245" s="29"/>
      <c r="BHY245" s="29"/>
      <c r="BHZ245" s="29"/>
      <c r="BIA245" s="29"/>
      <c r="BIB245" s="29"/>
      <c r="BIC245" s="29"/>
      <c r="BID245" s="29"/>
      <c r="BIE245" s="29"/>
      <c r="BIF245" s="29"/>
      <c r="BIG245" s="29"/>
      <c r="BIH245" s="29"/>
      <c r="BII245" s="29"/>
      <c r="BIJ245" s="29"/>
      <c r="BIK245" s="29"/>
      <c r="BIL245" s="29"/>
      <c r="BIM245" s="29"/>
      <c r="BIN245" s="29"/>
      <c r="BIO245" s="29"/>
      <c r="BIP245" s="29"/>
      <c r="BIQ245" s="29"/>
      <c r="BIR245" s="29"/>
      <c r="BIS245" s="29"/>
      <c r="BIT245" s="29"/>
      <c r="BIU245" s="29"/>
      <c r="BIV245" s="29"/>
      <c r="BIW245" s="29"/>
      <c r="BIX245" s="29"/>
      <c r="BIY245" s="29"/>
      <c r="BIZ245" s="29"/>
      <c r="BJA245" s="29"/>
      <c r="BJB245" s="29"/>
      <c r="BJC245" s="29"/>
      <c r="BJD245" s="29"/>
      <c r="BJE245" s="29"/>
      <c r="BJF245" s="29"/>
      <c r="BJG245" s="29"/>
      <c r="BJH245" s="29"/>
      <c r="BJI245" s="29"/>
      <c r="BJJ245" s="29"/>
      <c r="BJK245" s="29"/>
      <c r="BJL245" s="29"/>
      <c r="BJM245" s="29"/>
      <c r="BJN245" s="29"/>
      <c r="BJO245" s="29"/>
      <c r="BJP245" s="29"/>
      <c r="BJQ245" s="29"/>
      <c r="BJR245" s="29"/>
      <c r="BJS245" s="29"/>
      <c r="BJT245" s="29"/>
      <c r="BJU245" s="29"/>
      <c r="BJV245" s="29"/>
      <c r="BJW245" s="29"/>
      <c r="BJX245" s="29"/>
      <c r="BJY245" s="29"/>
      <c r="BJZ245" s="29"/>
      <c r="BKA245" s="29"/>
      <c r="BKB245" s="29"/>
      <c r="BKC245" s="29"/>
      <c r="BKD245" s="29"/>
      <c r="BKE245" s="29"/>
      <c r="BKF245" s="29"/>
      <c r="BKG245" s="29"/>
      <c r="BKH245" s="29"/>
      <c r="BKI245" s="29"/>
      <c r="BKJ245" s="29"/>
      <c r="BKK245" s="29"/>
      <c r="BKL245" s="29"/>
      <c r="BKM245" s="29"/>
      <c r="BKN245" s="29"/>
      <c r="BKO245" s="29"/>
      <c r="BKP245" s="29"/>
      <c r="BKQ245" s="29"/>
      <c r="BKR245" s="29"/>
      <c r="BKS245" s="29"/>
      <c r="BKT245" s="29"/>
      <c r="BKU245" s="29"/>
      <c r="BKV245" s="29"/>
      <c r="BKW245" s="29"/>
      <c r="BKX245" s="29"/>
      <c r="BKY245" s="29"/>
      <c r="BKZ245" s="29"/>
      <c r="BLA245" s="29"/>
      <c r="BLB245" s="29"/>
      <c r="BLC245" s="29"/>
      <c r="BLD245" s="29"/>
      <c r="BLE245" s="29"/>
      <c r="BLF245" s="29"/>
      <c r="BLG245" s="29"/>
      <c r="BLH245" s="29"/>
      <c r="BLI245" s="29"/>
      <c r="BLJ245" s="29"/>
      <c r="BLK245" s="29"/>
      <c r="BLL245" s="29"/>
      <c r="BLM245" s="29"/>
      <c r="BLN245" s="29"/>
      <c r="BLO245" s="29"/>
      <c r="BLP245" s="29"/>
      <c r="BLQ245" s="29"/>
      <c r="BLR245" s="29"/>
      <c r="BLS245" s="29"/>
      <c r="BLT245" s="29"/>
      <c r="BLU245" s="29"/>
      <c r="BLV245" s="29"/>
      <c r="BLW245" s="29"/>
      <c r="BLX245" s="29"/>
      <c r="BLY245" s="29"/>
      <c r="BLZ245" s="29"/>
      <c r="BMA245" s="29"/>
      <c r="BMB245" s="29"/>
      <c r="BMC245" s="29"/>
      <c r="BMD245" s="29"/>
      <c r="BME245" s="29"/>
      <c r="BMF245" s="29"/>
      <c r="BMG245" s="29"/>
      <c r="BMH245" s="29"/>
      <c r="BMI245" s="29"/>
      <c r="BMJ245" s="29"/>
      <c r="BMK245" s="29"/>
      <c r="BML245" s="29"/>
      <c r="BMM245" s="29"/>
      <c r="BMN245" s="29"/>
      <c r="BMO245" s="29"/>
      <c r="BMP245" s="29"/>
      <c r="BMQ245" s="29"/>
      <c r="BMR245" s="29"/>
      <c r="BMS245" s="29"/>
      <c r="BMT245" s="29"/>
      <c r="BMU245" s="29"/>
      <c r="BMV245" s="29"/>
      <c r="BMW245" s="29"/>
      <c r="BMX245" s="29"/>
      <c r="BMY245" s="29"/>
      <c r="BMZ245" s="29"/>
      <c r="BNA245" s="29"/>
      <c r="BNB245" s="29"/>
      <c r="BNC245" s="29"/>
      <c r="BND245" s="29"/>
      <c r="BNE245" s="29"/>
      <c r="BNF245" s="29"/>
      <c r="BNG245" s="29"/>
      <c r="BNH245" s="29"/>
      <c r="BNI245" s="29"/>
      <c r="BNJ245" s="29"/>
      <c r="BNK245" s="29"/>
      <c r="BNL245" s="29"/>
      <c r="BNM245" s="29"/>
      <c r="BNN245" s="29"/>
      <c r="BNO245" s="29"/>
      <c r="BNP245" s="29"/>
      <c r="BNQ245" s="29"/>
      <c r="BNR245" s="29"/>
      <c r="BNS245" s="29"/>
      <c r="BNT245" s="29"/>
      <c r="BNU245" s="29"/>
      <c r="BNV245" s="29"/>
      <c r="BNW245" s="29"/>
      <c r="BNX245" s="29"/>
      <c r="BNY245" s="29"/>
      <c r="BNZ245" s="29"/>
      <c r="BOA245" s="29"/>
      <c r="BOB245" s="29"/>
      <c r="BOC245" s="29"/>
      <c r="BOD245" s="29"/>
      <c r="BOE245" s="29"/>
      <c r="BOF245" s="29"/>
      <c r="BOG245" s="29"/>
      <c r="BOH245" s="29"/>
      <c r="BOI245" s="29"/>
      <c r="BOJ245" s="29"/>
      <c r="BOK245" s="29"/>
      <c r="BOL245" s="29"/>
      <c r="BOM245" s="29"/>
      <c r="BON245" s="29"/>
      <c r="BOO245" s="29"/>
      <c r="BOP245" s="29"/>
      <c r="BOQ245" s="29"/>
      <c r="BOR245" s="29"/>
      <c r="BOS245" s="29"/>
      <c r="BOT245" s="29"/>
      <c r="BOU245" s="29"/>
      <c r="BOV245" s="29"/>
      <c r="BOW245" s="29"/>
      <c r="BOX245" s="29"/>
      <c r="BOY245" s="29"/>
      <c r="BOZ245" s="29"/>
      <c r="BPA245" s="29"/>
      <c r="BPB245" s="29"/>
      <c r="BPC245" s="29"/>
      <c r="BPD245" s="29"/>
      <c r="BPE245" s="29"/>
      <c r="BPF245" s="29"/>
      <c r="BPG245" s="29"/>
      <c r="BPH245" s="29"/>
      <c r="BPI245" s="29"/>
      <c r="BPJ245" s="29"/>
      <c r="BPK245" s="29"/>
      <c r="BPL245" s="29"/>
      <c r="BPM245" s="29"/>
      <c r="BPN245" s="29"/>
      <c r="BPO245" s="29"/>
      <c r="BPP245" s="29"/>
      <c r="BPQ245" s="29"/>
      <c r="BPR245" s="29"/>
      <c r="BPS245" s="29"/>
      <c r="BPT245" s="29"/>
      <c r="BPU245" s="29"/>
      <c r="BPV245" s="29"/>
      <c r="BPW245" s="29"/>
      <c r="BPX245" s="29"/>
      <c r="BPY245" s="29"/>
      <c r="BPZ245" s="29"/>
      <c r="BQA245" s="29"/>
      <c r="BQB245" s="29"/>
      <c r="BQC245" s="29"/>
      <c r="BQD245" s="29"/>
      <c r="BQE245" s="29"/>
      <c r="BQF245" s="29"/>
      <c r="BQG245" s="29"/>
      <c r="BQH245" s="29"/>
      <c r="BQI245" s="29"/>
      <c r="BQJ245" s="29"/>
      <c r="BQK245" s="29"/>
      <c r="BQL245" s="29"/>
      <c r="BQM245" s="29"/>
      <c r="BQN245" s="29"/>
      <c r="BQO245" s="29"/>
      <c r="BQP245" s="29"/>
      <c r="BQQ245" s="29"/>
      <c r="BQR245" s="29"/>
      <c r="BQS245" s="29"/>
      <c r="BQT245" s="29"/>
      <c r="BQU245" s="29"/>
      <c r="BQV245" s="29"/>
      <c r="BQW245" s="29"/>
      <c r="BQX245" s="29"/>
      <c r="BQY245" s="29"/>
      <c r="BQZ245" s="29"/>
      <c r="BRA245" s="29"/>
      <c r="BRB245" s="29"/>
      <c r="BRC245" s="29"/>
      <c r="BRD245" s="29"/>
      <c r="BRE245" s="29"/>
      <c r="BRF245" s="29"/>
      <c r="BRG245" s="29"/>
      <c r="BRH245" s="29"/>
      <c r="BRI245" s="29"/>
      <c r="BRJ245" s="29"/>
      <c r="BRK245" s="29"/>
      <c r="BRL245" s="29"/>
      <c r="BRM245" s="29"/>
      <c r="BRN245" s="29"/>
      <c r="BRO245" s="29"/>
      <c r="BRP245" s="29"/>
      <c r="BRQ245" s="29"/>
      <c r="BRR245" s="29"/>
      <c r="BRS245" s="29"/>
      <c r="BRT245" s="29"/>
      <c r="BRU245" s="29"/>
      <c r="BRV245" s="29"/>
      <c r="BRW245" s="29"/>
      <c r="BRX245" s="29"/>
      <c r="BRY245" s="29"/>
      <c r="BRZ245" s="29"/>
      <c r="BSA245" s="29"/>
      <c r="BSB245" s="29"/>
      <c r="BSC245" s="29"/>
      <c r="BSD245" s="29"/>
      <c r="BSE245" s="29"/>
      <c r="BSF245" s="29"/>
      <c r="BSG245" s="29"/>
      <c r="BSH245" s="29"/>
      <c r="BSI245" s="29"/>
      <c r="BSJ245" s="29"/>
      <c r="BSK245" s="29"/>
      <c r="BSL245" s="29"/>
      <c r="BSM245" s="29"/>
      <c r="BSN245" s="29"/>
      <c r="BSO245" s="29"/>
      <c r="BSP245" s="29"/>
      <c r="BSQ245" s="29"/>
      <c r="BSR245" s="29"/>
      <c r="BSS245" s="29"/>
      <c r="BST245" s="29"/>
      <c r="BSU245" s="29"/>
      <c r="BSV245" s="29"/>
      <c r="BSW245" s="29"/>
      <c r="BSX245" s="29"/>
      <c r="BSY245" s="29"/>
      <c r="BSZ245" s="29"/>
      <c r="BTA245" s="29"/>
      <c r="BTB245" s="29"/>
      <c r="BTC245" s="29"/>
      <c r="BTD245" s="29"/>
      <c r="BTE245" s="29"/>
      <c r="BTF245" s="29"/>
      <c r="BTG245" s="29"/>
      <c r="BTH245" s="29"/>
      <c r="BTI245" s="29"/>
      <c r="BTJ245" s="29"/>
      <c r="BTK245" s="29"/>
      <c r="BTL245" s="29"/>
      <c r="BTM245" s="29"/>
      <c r="BTN245" s="29"/>
      <c r="BTO245" s="29"/>
      <c r="BTP245" s="29"/>
      <c r="BTQ245" s="29"/>
      <c r="BTR245" s="29"/>
      <c r="BTS245" s="29"/>
      <c r="BTT245" s="29"/>
      <c r="BTU245" s="29"/>
      <c r="BTV245" s="29"/>
      <c r="BTW245" s="29"/>
      <c r="BTX245" s="29"/>
      <c r="BTY245" s="29"/>
      <c r="BTZ245" s="29"/>
      <c r="BUA245" s="29"/>
      <c r="BUB245" s="29"/>
      <c r="BUC245" s="29"/>
      <c r="BUD245" s="29"/>
      <c r="BUE245" s="29"/>
      <c r="BUF245" s="29"/>
      <c r="BUG245" s="29"/>
      <c r="BUH245" s="29"/>
      <c r="BUI245" s="29"/>
      <c r="BUJ245" s="29"/>
      <c r="BUK245" s="29"/>
      <c r="BUL245" s="29"/>
      <c r="BUM245" s="29"/>
      <c r="BUN245" s="29"/>
      <c r="BUO245" s="29"/>
      <c r="BUP245" s="29"/>
      <c r="BUQ245" s="29"/>
      <c r="BUR245" s="29"/>
      <c r="BUS245" s="29"/>
      <c r="BUT245" s="29"/>
      <c r="BUU245" s="29"/>
      <c r="BUV245" s="29"/>
      <c r="BUW245" s="29"/>
      <c r="BUX245" s="29"/>
      <c r="BUY245" s="29"/>
      <c r="BUZ245" s="29"/>
      <c r="BVA245" s="29"/>
      <c r="BVB245" s="29"/>
      <c r="BVC245" s="29"/>
      <c r="BVD245" s="29"/>
      <c r="BVE245" s="29"/>
      <c r="BVF245" s="29"/>
      <c r="BVG245" s="29"/>
      <c r="BVH245" s="29"/>
      <c r="BVI245" s="29"/>
      <c r="BVJ245" s="29"/>
      <c r="BVK245" s="29"/>
      <c r="BVL245" s="29"/>
      <c r="BVM245" s="29"/>
      <c r="BVN245" s="29"/>
      <c r="BVO245" s="29"/>
      <c r="BVP245" s="29"/>
      <c r="BVQ245" s="29"/>
      <c r="BVR245" s="29"/>
      <c r="BVS245" s="29"/>
      <c r="BVT245" s="29"/>
      <c r="BVU245" s="29"/>
      <c r="BVV245" s="29"/>
      <c r="BVW245" s="29"/>
      <c r="BVX245" s="29"/>
      <c r="BVY245" s="29"/>
      <c r="BVZ245" s="29"/>
      <c r="BWA245" s="29"/>
      <c r="BWB245" s="29"/>
      <c r="BWC245" s="29"/>
      <c r="BWD245" s="29"/>
      <c r="BWE245" s="29"/>
      <c r="BWF245" s="29"/>
      <c r="BWG245" s="29"/>
      <c r="BWH245" s="29"/>
      <c r="BWI245" s="29"/>
      <c r="BWJ245" s="29"/>
      <c r="BWK245" s="29"/>
      <c r="BWL245" s="29"/>
      <c r="BWM245" s="29"/>
      <c r="BWN245" s="29"/>
      <c r="BWO245" s="29"/>
      <c r="BWP245" s="29"/>
      <c r="BWQ245" s="29"/>
      <c r="BWR245" s="29"/>
      <c r="BWS245" s="29"/>
      <c r="BWT245" s="29"/>
      <c r="BWU245" s="29"/>
      <c r="BWV245" s="29"/>
      <c r="BWW245" s="29"/>
      <c r="BWX245" s="29"/>
      <c r="BWY245" s="29"/>
      <c r="BWZ245" s="29"/>
      <c r="BXA245" s="29"/>
      <c r="BXB245" s="29"/>
      <c r="BXC245" s="29"/>
      <c r="BXD245" s="29"/>
      <c r="BXE245" s="29"/>
      <c r="BXF245" s="29"/>
      <c r="BXG245" s="29"/>
      <c r="BXH245" s="29"/>
      <c r="BXI245" s="29"/>
      <c r="BXJ245" s="29"/>
      <c r="BXK245" s="29"/>
      <c r="BXL245" s="29"/>
      <c r="BXM245" s="29"/>
      <c r="BXN245" s="29"/>
      <c r="BXO245" s="29"/>
      <c r="BXP245" s="29"/>
      <c r="BXQ245" s="29"/>
      <c r="BXR245" s="29"/>
      <c r="BXS245" s="29"/>
      <c r="BXT245" s="29"/>
      <c r="BXU245" s="29"/>
      <c r="BXV245" s="29"/>
      <c r="BXW245" s="29"/>
      <c r="BXX245" s="29"/>
      <c r="BXY245" s="29"/>
      <c r="BXZ245" s="29"/>
      <c r="BYA245" s="29"/>
      <c r="BYB245" s="29"/>
      <c r="BYC245" s="29"/>
      <c r="BYD245" s="29"/>
      <c r="BYE245" s="29"/>
      <c r="BYF245" s="29"/>
      <c r="BYG245" s="29"/>
      <c r="BYH245" s="29"/>
      <c r="BYI245" s="29"/>
      <c r="BYJ245" s="29"/>
      <c r="BYK245" s="29"/>
      <c r="BYL245" s="29"/>
      <c r="BYM245" s="29"/>
      <c r="BYN245" s="29"/>
      <c r="BYO245" s="29"/>
      <c r="BYP245" s="29"/>
      <c r="BYQ245" s="29"/>
      <c r="BYR245" s="29"/>
      <c r="BYS245" s="29"/>
      <c r="BYT245" s="29"/>
      <c r="BYU245" s="29"/>
      <c r="BYV245" s="29"/>
      <c r="BYW245" s="29"/>
      <c r="BYX245" s="29"/>
      <c r="BYY245" s="29"/>
      <c r="BYZ245" s="29"/>
      <c r="BZA245" s="29"/>
      <c r="BZB245" s="29"/>
      <c r="BZC245" s="29"/>
      <c r="BZD245" s="29"/>
      <c r="BZE245" s="29"/>
      <c r="BZF245" s="29"/>
      <c r="BZG245" s="29"/>
      <c r="BZH245" s="29"/>
      <c r="BZI245" s="29"/>
      <c r="BZJ245" s="29"/>
      <c r="BZK245" s="29"/>
      <c r="BZL245" s="29"/>
      <c r="BZM245" s="29"/>
      <c r="BZN245" s="29"/>
      <c r="BZO245" s="29"/>
      <c r="BZP245" s="29"/>
      <c r="BZQ245" s="29"/>
      <c r="BZR245" s="29"/>
      <c r="BZS245" s="29"/>
      <c r="BZT245" s="29"/>
      <c r="BZU245" s="29"/>
      <c r="BZV245" s="29"/>
      <c r="BZW245" s="29"/>
      <c r="BZX245" s="29"/>
      <c r="BZY245" s="29"/>
      <c r="BZZ245" s="29"/>
      <c r="CAA245" s="29"/>
      <c r="CAB245" s="29"/>
      <c r="CAC245" s="29"/>
      <c r="CAD245" s="29"/>
      <c r="CAE245" s="29"/>
      <c r="CAF245" s="29"/>
      <c r="CAG245" s="29"/>
      <c r="CAH245" s="29"/>
      <c r="CAI245" s="29"/>
      <c r="CAJ245" s="29"/>
      <c r="CAK245" s="29"/>
      <c r="CAL245" s="29"/>
      <c r="CAM245" s="29"/>
      <c r="CAN245" s="29"/>
      <c r="CAO245" s="29"/>
      <c r="CAP245" s="29"/>
      <c r="CAQ245" s="29"/>
      <c r="CAR245" s="29"/>
      <c r="CAS245" s="29"/>
      <c r="CAT245" s="29"/>
      <c r="CAU245" s="29"/>
      <c r="CAV245" s="29"/>
      <c r="CAW245" s="29"/>
      <c r="CAX245" s="29"/>
      <c r="CAY245" s="29"/>
      <c r="CAZ245" s="29"/>
      <c r="CBA245" s="29"/>
      <c r="CBB245" s="29"/>
      <c r="CBC245" s="29"/>
      <c r="CBD245" s="29"/>
      <c r="CBE245" s="29"/>
      <c r="CBF245" s="29"/>
      <c r="CBG245" s="29"/>
      <c r="CBH245" s="29"/>
      <c r="CBI245" s="29"/>
      <c r="CBJ245" s="29"/>
      <c r="CBK245" s="29"/>
      <c r="CBL245" s="29"/>
      <c r="CBM245" s="29"/>
      <c r="CBN245" s="29"/>
      <c r="CBO245" s="29"/>
      <c r="CBP245" s="29"/>
      <c r="CBQ245" s="29"/>
      <c r="CBR245" s="29"/>
      <c r="CBS245" s="29"/>
      <c r="CBT245" s="29"/>
      <c r="CBU245" s="29"/>
      <c r="CBV245" s="29"/>
      <c r="CBW245" s="29"/>
      <c r="CBX245" s="29"/>
      <c r="CBY245" s="29"/>
      <c r="CBZ245" s="29"/>
      <c r="CCA245" s="29"/>
      <c r="CCB245" s="29"/>
      <c r="CCC245" s="29"/>
      <c r="CCD245" s="29"/>
      <c r="CCE245" s="29"/>
      <c r="CCF245" s="29"/>
      <c r="CCG245" s="29"/>
      <c r="CCH245" s="29"/>
      <c r="CCI245" s="29"/>
      <c r="CCJ245" s="29"/>
      <c r="CCK245" s="29"/>
      <c r="CCL245" s="29"/>
      <c r="CCM245" s="29"/>
      <c r="CCN245" s="29"/>
      <c r="CCO245" s="29"/>
      <c r="CCP245" s="29"/>
      <c r="CCQ245" s="29"/>
      <c r="CCR245" s="29"/>
      <c r="CCS245" s="29"/>
      <c r="CCT245" s="29"/>
      <c r="CCU245" s="29"/>
      <c r="CCV245" s="29"/>
      <c r="CCW245" s="29"/>
      <c r="CCX245" s="29"/>
      <c r="CCY245" s="29"/>
      <c r="CCZ245" s="29"/>
      <c r="CDA245" s="29"/>
      <c r="CDB245" s="29"/>
      <c r="CDC245" s="29"/>
      <c r="CDD245" s="29"/>
      <c r="CDE245" s="29"/>
      <c r="CDF245" s="29"/>
      <c r="CDG245" s="29"/>
      <c r="CDH245" s="29"/>
      <c r="CDI245" s="29"/>
      <c r="CDJ245" s="29"/>
      <c r="CDK245" s="29"/>
      <c r="CDL245" s="29"/>
      <c r="CDM245" s="29"/>
      <c r="CDN245" s="29"/>
      <c r="CDO245" s="29"/>
      <c r="CDP245" s="29"/>
      <c r="CDQ245" s="29"/>
      <c r="CDR245" s="29"/>
      <c r="CDS245" s="29"/>
      <c r="CDT245" s="29"/>
      <c r="CDU245" s="29"/>
      <c r="CDV245" s="29"/>
      <c r="CDW245" s="29"/>
      <c r="CDX245" s="29"/>
      <c r="CDY245" s="29"/>
      <c r="CDZ245" s="29"/>
      <c r="CEA245" s="29"/>
      <c r="CEB245" s="29"/>
      <c r="CEC245" s="29"/>
      <c r="CED245" s="29"/>
      <c r="CEE245" s="29"/>
      <c r="CEF245" s="29"/>
      <c r="CEG245" s="29"/>
      <c r="CEH245" s="29"/>
      <c r="CEI245" s="29"/>
      <c r="CEJ245" s="29"/>
      <c r="CEK245" s="29"/>
      <c r="CEL245" s="29"/>
      <c r="CEM245" s="29"/>
      <c r="CEN245" s="29"/>
      <c r="CEO245" s="29"/>
      <c r="CEP245" s="29"/>
      <c r="CEQ245" s="29"/>
      <c r="CER245" s="29"/>
      <c r="CES245" s="29"/>
      <c r="CET245" s="29"/>
      <c r="CEU245" s="29"/>
      <c r="CEV245" s="29"/>
      <c r="CEW245" s="29"/>
      <c r="CEX245" s="29"/>
      <c r="CEY245" s="29"/>
      <c r="CEZ245" s="29"/>
      <c r="CFA245" s="29"/>
      <c r="CFB245" s="29"/>
      <c r="CFC245" s="29"/>
      <c r="CFD245" s="29"/>
      <c r="CFE245" s="29"/>
      <c r="CFF245" s="29"/>
      <c r="CFG245" s="29"/>
      <c r="CFH245" s="29"/>
      <c r="CFI245" s="29"/>
      <c r="CFJ245" s="29"/>
      <c r="CFK245" s="29"/>
      <c r="CFL245" s="29"/>
      <c r="CFM245" s="29"/>
      <c r="CFN245" s="29"/>
      <c r="CFO245" s="29"/>
      <c r="CFP245" s="29"/>
      <c r="CFQ245" s="29"/>
      <c r="CFR245" s="29"/>
      <c r="CFS245" s="29"/>
      <c r="CFT245" s="29"/>
      <c r="CFU245" s="29"/>
      <c r="CFV245" s="29"/>
      <c r="CFW245" s="29"/>
      <c r="CFX245" s="29"/>
      <c r="CFY245" s="29"/>
      <c r="CFZ245" s="29"/>
      <c r="CGA245" s="29"/>
      <c r="CGB245" s="29"/>
      <c r="CGC245" s="29"/>
      <c r="CGD245" s="29"/>
      <c r="CGE245" s="29"/>
      <c r="CGF245" s="29"/>
      <c r="CGG245" s="29"/>
      <c r="CGH245" s="29"/>
      <c r="CGI245" s="29"/>
      <c r="CGJ245" s="29"/>
      <c r="CGK245" s="29"/>
      <c r="CGL245" s="29"/>
      <c r="CGM245" s="29"/>
      <c r="CGN245" s="29"/>
      <c r="CGO245" s="29"/>
      <c r="CGP245" s="29"/>
      <c r="CGQ245" s="29"/>
      <c r="CGR245" s="29"/>
      <c r="CGS245" s="29"/>
      <c r="CGT245" s="29"/>
      <c r="CGU245" s="29"/>
      <c r="CGV245" s="29"/>
      <c r="CGW245" s="29"/>
      <c r="CGX245" s="29"/>
      <c r="CGY245" s="29"/>
      <c r="CGZ245" s="29"/>
      <c r="CHA245" s="29"/>
      <c r="CHB245" s="29"/>
      <c r="CHC245" s="29"/>
      <c r="CHD245" s="29"/>
      <c r="CHE245" s="29"/>
      <c r="CHF245" s="29"/>
      <c r="CHG245" s="29"/>
      <c r="CHH245" s="29"/>
      <c r="CHI245" s="29"/>
      <c r="CHJ245" s="29"/>
      <c r="CHK245" s="29"/>
      <c r="CHL245" s="29"/>
      <c r="CHM245" s="29"/>
      <c r="CHN245" s="29"/>
      <c r="CHO245" s="29"/>
      <c r="CHP245" s="29"/>
      <c r="CHQ245" s="29"/>
      <c r="CHR245" s="29"/>
      <c r="CHS245" s="29"/>
      <c r="CHT245" s="29"/>
      <c r="CHU245" s="29"/>
      <c r="CHV245" s="29"/>
      <c r="CHW245" s="29"/>
      <c r="CHX245" s="29"/>
      <c r="CHY245" s="29"/>
      <c r="CHZ245" s="29"/>
      <c r="CIA245" s="29"/>
      <c r="CIB245" s="29"/>
      <c r="CIC245" s="29"/>
      <c r="CID245" s="29"/>
      <c r="CIE245" s="29"/>
      <c r="CIF245" s="29"/>
      <c r="CIG245" s="29"/>
      <c r="CIH245" s="29"/>
      <c r="CII245" s="29"/>
      <c r="CIJ245" s="29"/>
      <c r="CIK245" s="29"/>
      <c r="CIL245" s="29"/>
      <c r="CIM245" s="29"/>
      <c r="CIN245" s="29"/>
      <c r="CIO245" s="29"/>
      <c r="CIP245" s="29"/>
      <c r="CIQ245" s="29"/>
      <c r="CIR245" s="29"/>
      <c r="CIS245" s="29"/>
      <c r="CIT245" s="29"/>
      <c r="CIU245" s="29"/>
      <c r="CIV245" s="29"/>
      <c r="CIW245" s="29"/>
      <c r="CIX245" s="29"/>
      <c r="CIY245" s="29"/>
      <c r="CIZ245" s="29"/>
      <c r="CJA245" s="29"/>
      <c r="CJB245" s="29"/>
      <c r="CJC245" s="29"/>
      <c r="CJD245" s="29"/>
      <c r="CJE245" s="29"/>
      <c r="CJF245" s="29"/>
      <c r="CJG245" s="29"/>
      <c r="CJH245" s="29"/>
      <c r="CJI245" s="29"/>
      <c r="CJJ245" s="29"/>
      <c r="CJK245" s="29"/>
      <c r="CJL245" s="29"/>
      <c r="CJM245" s="29"/>
      <c r="CJN245" s="29"/>
      <c r="CJO245" s="29"/>
      <c r="CJP245" s="29"/>
      <c r="CJQ245" s="29"/>
      <c r="CJR245" s="29"/>
      <c r="CJS245" s="29"/>
      <c r="CJT245" s="29"/>
      <c r="CJU245" s="29"/>
      <c r="CJV245" s="29"/>
      <c r="CJW245" s="29"/>
      <c r="CJX245" s="29"/>
      <c r="CJY245" s="29"/>
      <c r="CJZ245" s="29"/>
      <c r="CKA245" s="29"/>
      <c r="CKB245" s="29"/>
      <c r="CKC245" s="29"/>
      <c r="CKD245" s="29"/>
      <c r="CKE245" s="29"/>
      <c r="CKF245" s="29"/>
      <c r="CKG245" s="29"/>
      <c r="CKH245" s="29"/>
      <c r="CKI245" s="29"/>
      <c r="CKJ245" s="29"/>
      <c r="CKK245" s="29"/>
      <c r="CKL245" s="29"/>
      <c r="CKM245" s="29"/>
      <c r="CKN245" s="29"/>
      <c r="CKO245" s="29"/>
      <c r="CKP245" s="29"/>
      <c r="CKQ245" s="29"/>
      <c r="CKR245" s="29"/>
      <c r="CKS245" s="29"/>
      <c r="CKT245" s="29"/>
      <c r="CKU245" s="29"/>
      <c r="CKV245" s="29"/>
      <c r="CKW245" s="29"/>
      <c r="CKX245" s="29"/>
      <c r="CKY245" s="29"/>
      <c r="CKZ245" s="29"/>
      <c r="CLA245" s="29"/>
      <c r="CLB245" s="29"/>
      <c r="CLC245" s="29"/>
      <c r="CLD245" s="29"/>
      <c r="CLE245" s="29"/>
      <c r="CLF245" s="29"/>
      <c r="CLG245" s="29"/>
      <c r="CLH245" s="29"/>
      <c r="CLI245" s="29"/>
      <c r="CLJ245" s="29"/>
      <c r="CLK245" s="29"/>
      <c r="CLL245" s="29"/>
      <c r="CLM245" s="29"/>
      <c r="CLN245" s="29"/>
      <c r="CLO245" s="29"/>
      <c r="CLP245" s="29"/>
      <c r="CLQ245" s="29"/>
      <c r="CLR245" s="29"/>
      <c r="CLS245" s="29"/>
      <c r="CLT245" s="29"/>
      <c r="CLU245" s="29"/>
      <c r="CLV245" s="29"/>
      <c r="CLW245" s="29"/>
      <c r="CLX245" s="29"/>
      <c r="CLY245" s="29"/>
      <c r="CLZ245" s="29"/>
      <c r="CMA245" s="29"/>
      <c r="CMB245" s="29"/>
      <c r="CMC245" s="29"/>
      <c r="CMD245" s="29"/>
      <c r="CME245" s="29"/>
      <c r="CMF245" s="29"/>
      <c r="CMG245" s="29"/>
      <c r="CMH245" s="29"/>
      <c r="CMI245" s="29"/>
      <c r="CMJ245" s="29"/>
      <c r="CMK245" s="29"/>
      <c r="CML245" s="29"/>
      <c r="CMM245" s="29"/>
      <c r="CMN245" s="29"/>
      <c r="CMO245" s="29"/>
      <c r="CMP245" s="29"/>
      <c r="CMQ245" s="29"/>
      <c r="CMR245" s="29"/>
      <c r="CMS245" s="29"/>
      <c r="CMT245" s="29"/>
      <c r="CMU245" s="29"/>
      <c r="CMV245" s="29"/>
      <c r="CMW245" s="29"/>
      <c r="CMX245" s="29"/>
      <c r="CMY245" s="29"/>
      <c r="CMZ245" s="29"/>
      <c r="CNA245" s="29"/>
      <c r="CNB245" s="29"/>
      <c r="CNC245" s="29"/>
      <c r="CND245" s="29"/>
      <c r="CNE245" s="29"/>
      <c r="CNF245" s="29"/>
      <c r="CNG245" s="29"/>
      <c r="CNH245" s="29"/>
      <c r="CNI245" s="29"/>
      <c r="CNJ245" s="29"/>
      <c r="CNK245" s="29"/>
      <c r="CNL245" s="29"/>
      <c r="CNM245" s="29"/>
      <c r="CNN245" s="29"/>
      <c r="CNO245" s="29"/>
      <c r="CNP245" s="29"/>
      <c r="CNQ245" s="29"/>
      <c r="CNR245" s="29"/>
      <c r="CNS245" s="29"/>
      <c r="CNT245" s="29"/>
      <c r="CNU245" s="29"/>
      <c r="CNV245" s="29"/>
      <c r="CNW245" s="29"/>
      <c r="CNX245" s="29"/>
      <c r="CNY245" s="29"/>
      <c r="CNZ245" s="29"/>
      <c r="COA245" s="29"/>
      <c r="COB245" s="29"/>
      <c r="COC245" s="29"/>
      <c r="COD245" s="29"/>
      <c r="COE245" s="29"/>
      <c r="COF245" s="29"/>
      <c r="COG245" s="29"/>
      <c r="COH245" s="29"/>
      <c r="COI245" s="29"/>
      <c r="COJ245" s="29"/>
      <c r="COK245" s="29"/>
      <c r="COL245" s="29"/>
      <c r="COM245" s="29"/>
      <c r="CON245" s="29"/>
      <c r="COO245" s="29"/>
      <c r="COP245" s="29"/>
      <c r="COQ245" s="29"/>
      <c r="COR245" s="29"/>
      <c r="COS245" s="29"/>
      <c r="COT245" s="29"/>
      <c r="COU245" s="29"/>
      <c r="COV245" s="29"/>
      <c r="COW245" s="29"/>
      <c r="COX245" s="29"/>
      <c r="COY245" s="29"/>
      <c r="COZ245" s="29"/>
      <c r="CPA245" s="29"/>
      <c r="CPB245" s="29"/>
      <c r="CPC245" s="29"/>
      <c r="CPD245" s="29"/>
      <c r="CPE245" s="29"/>
      <c r="CPF245" s="29"/>
      <c r="CPG245" s="29"/>
      <c r="CPH245" s="29"/>
      <c r="CPI245" s="29"/>
      <c r="CPJ245" s="29"/>
      <c r="CPK245" s="29"/>
      <c r="CPL245" s="29"/>
      <c r="CPM245" s="29"/>
      <c r="CPN245" s="29"/>
      <c r="CPO245" s="29"/>
      <c r="CPP245" s="29"/>
      <c r="CPQ245" s="29"/>
      <c r="CPR245" s="29"/>
      <c r="CPS245" s="29"/>
      <c r="CPT245" s="29"/>
      <c r="CPU245" s="29"/>
      <c r="CPV245" s="29"/>
      <c r="CPW245" s="29"/>
      <c r="CPX245" s="29"/>
      <c r="CPY245" s="29"/>
      <c r="CPZ245" s="29"/>
      <c r="CQA245" s="29"/>
      <c r="CQB245" s="29"/>
      <c r="CQC245" s="29"/>
      <c r="CQD245" s="29"/>
      <c r="CQE245" s="29"/>
      <c r="CQF245" s="29"/>
      <c r="CQG245" s="29"/>
      <c r="CQH245" s="29"/>
      <c r="CQI245" s="29"/>
      <c r="CQJ245" s="29"/>
      <c r="CQK245" s="29"/>
      <c r="CQL245" s="29"/>
      <c r="CQM245" s="29"/>
      <c r="CQN245" s="29"/>
      <c r="CQO245" s="29"/>
      <c r="CQP245" s="29"/>
      <c r="CQQ245" s="29"/>
      <c r="CQR245" s="29"/>
      <c r="CQS245" s="29"/>
      <c r="CQT245" s="29"/>
      <c r="CQU245" s="29"/>
      <c r="CQV245" s="29"/>
      <c r="CQW245" s="29"/>
      <c r="CQX245" s="29"/>
      <c r="CQY245" s="29"/>
      <c r="CQZ245" s="29"/>
      <c r="CRA245" s="29"/>
      <c r="CRB245" s="29"/>
      <c r="CRC245" s="29"/>
      <c r="CRD245" s="29"/>
      <c r="CRE245" s="29"/>
      <c r="CRF245" s="29"/>
      <c r="CRG245" s="29"/>
      <c r="CRH245" s="29"/>
      <c r="CRI245" s="29"/>
      <c r="CRJ245" s="29"/>
      <c r="CRK245" s="29"/>
      <c r="CRL245" s="29"/>
      <c r="CRM245" s="29"/>
      <c r="CRN245" s="29"/>
      <c r="CRO245" s="29"/>
      <c r="CRP245" s="29"/>
      <c r="CRQ245" s="29"/>
      <c r="CRR245" s="29"/>
      <c r="CRS245" s="29"/>
      <c r="CRT245" s="29"/>
      <c r="CRU245" s="29"/>
      <c r="CRV245" s="29"/>
      <c r="CRW245" s="29"/>
      <c r="CRX245" s="29"/>
      <c r="CRY245" s="29"/>
      <c r="CRZ245" s="29"/>
      <c r="CSA245" s="29"/>
      <c r="CSB245" s="29"/>
      <c r="CSC245" s="29"/>
      <c r="CSD245" s="29"/>
      <c r="CSE245" s="29"/>
      <c r="CSF245" s="29"/>
      <c r="CSG245" s="29"/>
      <c r="CSH245" s="29"/>
      <c r="CSI245" s="29"/>
      <c r="CSJ245" s="29"/>
      <c r="CSK245" s="29"/>
      <c r="CSL245" s="29"/>
      <c r="CSM245" s="29"/>
      <c r="CSN245" s="29"/>
      <c r="CSO245" s="29"/>
      <c r="CSP245" s="29"/>
      <c r="CSQ245" s="29"/>
      <c r="CSR245" s="29"/>
      <c r="CSS245" s="29"/>
      <c r="CST245" s="29"/>
      <c r="CSU245" s="29"/>
      <c r="CSV245" s="29"/>
      <c r="CSW245" s="29"/>
      <c r="CSX245" s="29"/>
      <c r="CSY245" s="29"/>
      <c r="CSZ245" s="29"/>
      <c r="CTA245" s="29"/>
      <c r="CTB245" s="29"/>
      <c r="CTC245" s="29"/>
      <c r="CTD245" s="29"/>
      <c r="CTE245" s="29"/>
      <c r="CTF245" s="29"/>
      <c r="CTG245" s="29"/>
      <c r="CTH245" s="29"/>
      <c r="CTI245" s="29"/>
      <c r="CTJ245" s="29"/>
      <c r="CTK245" s="29"/>
      <c r="CTL245" s="29"/>
      <c r="CTM245" s="29"/>
      <c r="CTN245" s="29"/>
      <c r="CTO245" s="29"/>
      <c r="CTP245" s="29"/>
      <c r="CTQ245" s="29"/>
      <c r="CTR245" s="29"/>
      <c r="CTS245" s="29"/>
      <c r="CTT245" s="29"/>
      <c r="CTU245" s="29"/>
      <c r="CTV245" s="29"/>
      <c r="CTW245" s="29"/>
      <c r="CTX245" s="29"/>
      <c r="CTY245" s="29"/>
      <c r="CTZ245" s="29"/>
      <c r="CUA245" s="29"/>
      <c r="CUB245" s="29"/>
      <c r="CUC245" s="29"/>
      <c r="CUD245" s="29"/>
      <c r="CUE245" s="29"/>
      <c r="CUF245" s="29"/>
      <c r="CUG245" s="29"/>
      <c r="CUH245" s="29"/>
      <c r="CUI245" s="29"/>
      <c r="CUJ245" s="29"/>
      <c r="CUK245" s="29"/>
      <c r="CUL245" s="29"/>
      <c r="CUM245" s="29"/>
      <c r="CUN245" s="29"/>
      <c r="CUO245" s="29"/>
      <c r="CUP245" s="29"/>
      <c r="CUQ245" s="29"/>
      <c r="CUR245" s="29"/>
      <c r="CUS245" s="29"/>
      <c r="CUT245" s="29"/>
      <c r="CUU245" s="29"/>
      <c r="CUV245" s="29"/>
      <c r="CUW245" s="29"/>
      <c r="CUX245" s="29"/>
      <c r="CUY245" s="29"/>
      <c r="CUZ245" s="29"/>
      <c r="CVA245" s="29"/>
      <c r="CVB245" s="29"/>
      <c r="CVC245" s="29"/>
      <c r="CVD245" s="29"/>
      <c r="CVE245" s="29"/>
      <c r="CVF245" s="29"/>
      <c r="CVG245" s="29"/>
      <c r="CVH245" s="29"/>
      <c r="CVI245" s="29"/>
      <c r="CVJ245" s="29"/>
      <c r="CVK245" s="29"/>
      <c r="CVL245" s="29"/>
      <c r="CVM245" s="29"/>
      <c r="CVN245" s="29"/>
      <c r="CVO245" s="29"/>
      <c r="CVP245" s="29"/>
      <c r="CVQ245" s="29"/>
      <c r="CVR245" s="29"/>
      <c r="CVS245" s="29"/>
      <c r="CVT245" s="29"/>
      <c r="CVU245" s="29"/>
      <c r="CVV245" s="29"/>
      <c r="CVW245" s="29"/>
      <c r="CVX245" s="29"/>
      <c r="CVY245" s="29"/>
      <c r="CVZ245" s="29"/>
      <c r="CWA245" s="29"/>
      <c r="CWB245" s="29"/>
      <c r="CWC245" s="29"/>
      <c r="CWD245" s="29"/>
      <c r="CWE245" s="29"/>
      <c r="CWF245" s="29"/>
      <c r="CWG245" s="29"/>
      <c r="CWH245" s="29"/>
      <c r="CWI245" s="29"/>
      <c r="CWJ245" s="29"/>
      <c r="CWK245" s="29"/>
      <c r="CWL245" s="29"/>
      <c r="CWM245" s="29"/>
      <c r="CWN245" s="29"/>
      <c r="CWO245" s="29"/>
      <c r="CWP245" s="29"/>
      <c r="CWQ245" s="29"/>
      <c r="CWR245" s="29"/>
      <c r="CWS245" s="29"/>
      <c r="CWT245" s="29"/>
      <c r="CWU245" s="29"/>
      <c r="CWV245" s="29"/>
      <c r="CWW245" s="29"/>
      <c r="CWX245" s="29"/>
      <c r="CWY245" s="29"/>
      <c r="CWZ245" s="29"/>
      <c r="CXA245" s="29"/>
      <c r="CXB245" s="29"/>
      <c r="CXC245" s="29"/>
      <c r="CXD245" s="29"/>
      <c r="CXE245" s="29"/>
      <c r="CXF245" s="29"/>
      <c r="CXG245" s="29"/>
      <c r="CXH245" s="29"/>
      <c r="CXI245" s="29"/>
      <c r="CXJ245" s="29"/>
      <c r="CXK245" s="29"/>
      <c r="CXL245" s="29"/>
      <c r="CXM245" s="29"/>
      <c r="CXN245" s="29"/>
      <c r="CXO245" s="29"/>
      <c r="CXP245" s="29"/>
      <c r="CXQ245" s="29"/>
      <c r="CXR245" s="29"/>
      <c r="CXS245" s="29"/>
      <c r="CXT245" s="29"/>
      <c r="CXU245" s="29"/>
      <c r="CXV245" s="29"/>
      <c r="CXW245" s="29"/>
      <c r="CXX245" s="29"/>
      <c r="CXY245" s="29"/>
      <c r="CXZ245" s="29"/>
      <c r="CYA245" s="29"/>
      <c r="CYB245" s="29"/>
      <c r="CYC245" s="29"/>
      <c r="CYD245" s="29"/>
      <c r="CYE245" s="29"/>
      <c r="CYF245" s="29"/>
      <c r="CYG245" s="29"/>
      <c r="CYH245" s="29"/>
      <c r="CYI245" s="29"/>
      <c r="CYJ245" s="29"/>
      <c r="CYK245" s="29"/>
      <c r="CYL245" s="29"/>
      <c r="CYM245" s="29"/>
      <c r="CYN245" s="29"/>
      <c r="CYO245" s="29"/>
      <c r="CYP245" s="29"/>
      <c r="CYQ245" s="29"/>
      <c r="CYR245" s="29"/>
      <c r="CYS245" s="29"/>
      <c r="CYT245" s="29"/>
      <c r="CYU245" s="29"/>
      <c r="CYV245" s="29"/>
      <c r="CYW245" s="29"/>
      <c r="CYX245" s="29"/>
      <c r="CYY245" s="29"/>
      <c r="CYZ245" s="29"/>
      <c r="CZA245" s="29"/>
      <c r="CZB245" s="29"/>
      <c r="CZC245" s="29"/>
      <c r="CZD245" s="29"/>
      <c r="CZE245" s="29"/>
      <c r="CZF245" s="29"/>
      <c r="CZG245" s="29"/>
      <c r="CZH245" s="29"/>
      <c r="CZI245" s="29"/>
      <c r="CZJ245" s="29"/>
      <c r="CZK245" s="29"/>
      <c r="CZL245" s="29"/>
      <c r="CZM245" s="29"/>
      <c r="CZN245" s="29"/>
      <c r="CZO245" s="29"/>
      <c r="CZP245" s="29"/>
      <c r="CZQ245" s="29"/>
      <c r="CZR245" s="29"/>
      <c r="CZS245" s="29"/>
      <c r="CZT245" s="29"/>
      <c r="CZU245" s="29"/>
      <c r="CZV245" s="29"/>
      <c r="CZW245" s="29"/>
      <c r="CZX245" s="29"/>
      <c r="CZY245" s="29"/>
      <c r="CZZ245" s="29"/>
      <c r="DAA245" s="29"/>
      <c r="DAB245" s="29"/>
      <c r="DAC245" s="29"/>
      <c r="DAD245" s="29"/>
      <c r="DAE245" s="29"/>
      <c r="DAF245" s="29"/>
      <c r="DAG245" s="29"/>
      <c r="DAH245" s="29"/>
      <c r="DAI245" s="29"/>
      <c r="DAJ245" s="29"/>
      <c r="DAK245" s="29"/>
      <c r="DAL245" s="29"/>
      <c r="DAM245" s="29"/>
      <c r="DAN245" s="29"/>
      <c r="DAO245" s="29"/>
      <c r="DAP245" s="29"/>
      <c r="DAQ245" s="29"/>
      <c r="DAR245" s="29"/>
      <c r="DAS245" s="29"/>
      <c r="DAT245" s="29"/>
      <c r="DAU245" s="29"/>
      <c r="DAV245" s="29"/>
      <c r="DAW245" s="29"/>
      <c r="DAX245" s="29"/>
      <c r="DAY245" s="29"/>
      <c r="DAZ245" s="29"/>
      <c r="DBA245" s="29"/>
      <c r="DBB245" s="29"/>
      <c r="DBC245" s="29"/>
      <c r="DBD245" s="29"/>
      <c r="DBE245" s="29"/>
      <c r="DBF245" s="29"/>
      <c r="DBG245" s="29"/>
      <c r="DBH245" s="29"/>
      <c r="DBI245" s="29"/>
      <c r="DBJ245" s="29"/>
      <c r="DBK245" s="29"/>
      <c r="DBL245" s="29"/>
      <c r="DBM245" s="29"/>
      <c r="DBN245" s="29"/>
      <c r="DBO245" s="29"/>
      <c r="DBP245" s="29"/>
      <c r="DBQ245" s="29"/>
      <c r="DBR245" s="29"/>
      <c r="DBS245" s="29"/>
      <c r="DBT245" s="29"/>
      <c r="DBU245" s="29"/>
      <c r="DBV245" s="29"/>
      <c r="DBW245" s="29"/>
      <c r="DBX245" s="29"/>
      <c r="DBY245" s="29"/>
      <c r="DBZ245" s="29"/>
      <c r="DCA245" s="29"/>
      <c r="DCB245" s="29"/>
      <c r="DCC245" s="29"/>
      <c r="DCD245" s="29"/>
      <c r="DCE245" s="29"/>
      <c r="DCF245" s="29"/>
      <c r="DCG245" s="29"/>
      <c r="DCH245" s="29"/>
      <c r="DCI245" s="29"/>
      <c r="DCJ245" s="29"/>
      <c r="DCK245" s="29"/>
      <c r="DCL245" s="29"/>
      <c r="DCM245" s="29"/>
      <c r="DCN245" s="29"/>
      <c r="DCO245" s="29"/>
      <c r="DCP245" s="29"/>
      <c r="DCQ245" s="29"/>
      <c r="DCR245" s="29"/>
      <c r="DCS245" s="29"/>
      <c r="DCT245" s="29"/>
      <c r="DCU245" s="29"/>
      <c r="DCV245" s="29"/>
      <c r="DCW245" s="29"/>
      <c r="DCX245" s="29"/>
      <c r="DCY245" s="29"/>
      <c r="DCZ245" s="29"/>
      <c r="DDA245" s="29"/>
      <c r="DDB245" s="29"/>
      <c r="DDC245" s="29"/>
      <c r="DDD245" s="29"/>
      <c r="DDE245" s="29"/>
      <c r="DDF245" s="29"/>
      <c r="DDG245" s="29"/>
      <c r="DDH245" s="29"/>
      <c r="DDI245" s="29"/>
      <c r="DDJ245" s="29"/>
      <c r="DDK245" s="29"/>
      <c r="DDL245" s="29"/>
      <c r="DDM245" s="29"/>
      <c r="DDN245" s="29"/>
      <c r="DDO245" s="29"/>
      <c r="DDP245" s="29"/>
      <c r="DDQ245" s="29"/>
      <c r="DDR245" s="29"/>
      <c r="DDS245" s="29"/>
      <c r="DDT245" s="29"/>
      <c r="DDU245" s="29"/>
      <c r="DDV245" s="29"/>
      <c r="DDW245" s="29"/>
      <c r="DDX245" s="29"/>
      <c r="DDY245" s="29"/>
      <c r="DDZ245" s="29"/>
      <c r="DEA245" s="29"/>
      <c r="DEB245" s="29"/>
      <c r="DEC245" s="29"/>
      <c r="DED245" s="29"/>
      <c r="DEE245" s="29"/>
      <c r="DEF245" s="29"/>
      <c r="DEG245" s="29"/>
      <c r="DEH245" s="29"/>
      <c r="DEI245" s="29"/>
      <c r="DEJ245" s="29"/>
      <c r="DEK245" s="29"/>
      <c r="DEL245" s="29"/>
      <c r="DEM245" s="29"/>
      <c r="DEN245" s="29"/>
      <c r="DEO245" s="29"/>
      <c r="DEP245" s="29"/>
      <c r="DEQ245" s="29"/>
      <c r="DER245" s="29"/>
      <c r="DES245" s="29"/>
      <c r="DET245" s="29"/>
      <c r="DEU245" s="29"/>
      <c r="DEV245" s="29"/>
      <c r="DEW245" s="29"/>
      <c r="DEX245" s="29"/>
      <c r="DEY245" s="29"/>
      <c r="DEZ245" s="29"/>
      <c r="DFA245" s="29"/>
      <c r="DFB245" s="29"/>
      <c r="DFC245" s="29"/>
      <c r="DFD245" s="29"/>
      <c r="DFE245" s="29"/>
      <c r="DFF245" s="29"/>
      <c r="DFG245" s="29"/>
      <c r="DFH245" s="29"/>
      <c r="DFI245" s="29"/>
      <c r="DFJ245" s="29"/>
      <c r="DFK245" s="29"/>
      <c r="DFL245" s="29"/>
      <c r="DFM245" s="29"/>
      <c r="DFN245" s="29"/>
      <c r="DFO245" s="29"/>
      <c r="DFP245" s="29"/>
      <c r="DFQ245" s="29"/>
      <c r="DFR245" s="29"/>
      <c r="DFS245" s="29"/>
      <c r="DFT245" s="29"/>
      <c r="DFU245" s="29"/>
      <c r="DFV245" s="29"/>
      <c r="DFW245" s="29"/>
      <c r="DFX245" s="29"/>
      <c r="DFY245" s="29"/>
      <c r="DFZ245" s="29"/>
      <c r="DGA245" s="29"/>
      <c r="DGB245" s="29"/>
      <c r="DGC245" s="29"/>
      <c r="DGD245" s="29"/>
      <c r="DGE245" s="29"/>
      <c r="DGF245" s="29"/>
      <c r="DGG245" s="29"/>
      <c r="DGH245" s="29"/>
      <c r="DGI245" s="29"/>
      <c r="DGJ245" s="29"/>
      <c r="DGK245" s="29"/>
      <c r="DGL245" s="29"/>
      <c r="DGM245" s="29"/>
      <c r="DGN245" s="29"/>
      <c r="DGO245" s="29"/>
      <c r="DGP245" s="29"/>
      <c r="DGQ245" s="29"/>
      <c r="DGR245" s="29"/>
      <c r="DGS245" s="29"/>
      <c r="DGT245" s="29"/>
      <c r="DGU245" s="29"/>
      <c r="DGV245" s="29"/>
      <c r="DGW245" s="29"/>
      <c r="DGX245" s="29"/>
      <c r="DGY245" s="29"/>
      <c r="DGZ245" s="29"/>
      <c r="DHA245" s="29"/>
      <c r="DHB245" s="29"/>
      <c r="DHC245" s="29"/>
      <c r="DHD245" s="29"/>
      <c r="DHE245" s="29"/>
      <c r="DHF245" s="29"/>
      <c r="DHG245" s="29"/>
      <c r="DHH245" s="29"/>
      <c r="DHI245" s="29"/>
      <c r="DHJ245" s="29"/>
      <c r="DHK245" s="29"/>
      <c r="DHL245" s="29"/>
      <c r="DHM245" s="29"/>
      <c r="DHN245" s="29"/>
      <c r="DHO245" s="29"/>
      <c r="DHP245" s="29"/>
      <c r="DHQ245" s="29"/>
      <c r="DHR245" s="29"/>
      <c r="DHS245" s="29"/>
      <c r="DHT245" s="29"/>
      <c r="DHU245" s="29"/>
      <c r="DHV245" s="29"/>
      <c r="DHW245" s="29"/>
      <c r="DHX245" s="29"/>
      <c r="DHY245" s="29"/>
      <c r="DHZ245" s="29"/>
      <c r="DIA245" s="29"/>
      <c r="DIB245" s="29"/>
      <c r="DIC245" s="29"/>
      <c r="DID245" s="29"/>
      <c r="DIE245" s="29"/>
      <c r="DIF245" s="29"/>
      <c r="DIG245" s="29"/>
      <c r="DIH245" s="29"/>
      <c r="DII245" s="29"/>
      <c r="DIJ245" s="29"/>
      <c r="DIK245" s="29"/>
      <c r="DIL245" s="29"/>
      <c r="DIM245" s="29"/>
      <c r="DIN245" s="29"/>
      <c r="DIO245" s="29"/>
      <c r="DIP245" s="29"/>
      <c r="DIQ245" s="29"/>
      <c r="DIR245" s="29"/>
      <c r="DIS245" s="29"/>
      <c r="DIT245" s="29"/>
      <c r="DIU245" s="29"/>
      <c r="DIV245" s="29"/>
      <c r="DIW245" s="29"/>
      <c r="DIX245" s="29"/>
      <c r="DIY245" s="29"/>
      <c r="DIZ245" s="29"/>
      <c r="DJA245" s="29"/>
      <c r="DJB245" s="29"/>
      <c r="DJC245" s="29"/>
      <c r="DJD245" s="29"/>
      <c r="DJE245" s="29"/>
      <c r="DJF245" s="29"/>
      <c r="DJG245" s="29"/>
      <c r="DJH245" s="29"/>
      <c r="DJI245" s="29"/>
      <c r="DJJ245" s="29"/>
      <c r="DJK245" s="29"/>
      <c r="DJL245" s="29"/>
      <c r="DJM245" s="29"/>
      <c r="DJN245" s="29"/>
      <c r="DJO245" s="29"/>
      <c r="DJP245" s="29"/>
      <c r="DJQ245" s="29"/>
      <c r="DJR245" s="29"/>
      <c r="DJS245" s="29"/>
      <c r="DJT245" s="29"/>
      <c r="DJU245" s="29"/>
      <c r="DJV245" s="29"/>
      <c r="DJW245" s="29"/>
      <c r="DJX245" s="29"/>
      <c r="DJY245" s="29"/>
      <c r="DJZ245" s="29"/>
      <c r="DKA245" s="29"/>
      <c r="DKB245" s="29"/>
      <c r="DKC245" s="29"/>
      <c r="DKD245" s="29"/>
      <c r="DKE245" s="29"/>
      <c r="DKF245" s="29"/>
      <c r="DKG245" s="29"/>
      <c r="DKH245" s="29"/>
      <c r="DKI245" s="29"/>
      <c r="DKJ245" s="29"/>
      <c r="DKK245" s="29"/>
      <c r="DKL245" s="29"/>
      <c r="DKM245" s="29"/>
      <c r="DKN245" s="29"/>
      <c r="DKO245" s="29"/>
      <c r="DKP245" s="29"/>
      <c r="DKQ245" s="29"/>
      <c r="DKR245" s="29"/>
      <c r="DKS245" s="29"/>
      <c r="DKT245" s="29"/>
      <c r="DKU245" s="29"/>
      <c r="DKV245" s="29"/>
      <c r="DKW245" s="29"/>
      <c r="DKX245" s="29"/>
      <c r="DKY245" s="29"/>
      <c r="DKZ245" s="29"/>
      <c r="DLA245" s="29"/>
      <c r="DLB245" s="29"/>
      <c r="DLC245" s="29"/>
      <c r="DLD245" s="29"/>
      <c r="DLE245" s="29"/>
      <c r="DLF245" s="29"/>
      <c r="DLG245" s="29"/>
      <c r="DLH245" s="29"/>
      <c r="DLI245" s="29"/>
      <c r="DLJ245" s="29"/>
      <c r="DLK245" s="29"/>
      <c r="DLL245" s="29"/>
      <c r="DLM245" s="29"/>
      <c r="DLN245" s="29"/>
      <c r="DLO245" s="29"/>
      <c r="DLP245" s="29"/>
      <c r="DLQ245" s="29"/>
      <c r="DLR245" s="29"/>
      <c r="DLS245" s="29"/>
      <c r="DLT245" s="29"/>
      <c r="DLU245" s="29"/>
      <c r="DLV245" s="29"/>
      <c r="DLW245" s="29"/>
      <c r="DLX245" s="29"/>
      <c r="DLY245" s="29"/>
      <c r="DLZ245" s="29"/>
      <c r="DMA245" s="29"/>
      <c r="DMB245" s="29"/>
      <c r="DMC245" s="29"/>
      <c r="DMD245" s="29"/>
      <c r="DME245" s="29"/>
      <c r="DMF245" s="29"/>
      <c r="DMG245" s="29"/>
      <c r="DMH245" s="29"/>
      <c r="DMI245" s="29"/>
      <c r="DMJ245" s="29"/>
      <c r="DMK245" s="29"/>
      <c r="DML245" s="29"/>
      <c r="DMM245" s="29"/>
      <c r="DMN245" s="29"/>
      <c r="DMO245" s="29"/>
      <c r="DMP245" s="29"/>
      <c r="DMQ245" s="29"/>
      <c r="DMR245" s="29"/>
      <c r="DMS245" s="29"/>
      <c r="DMT245" s="29"/>
      <c r="DMU245" s="29"/>
      <c r="DMV245" s="29"/>
      <c r="DMW245" s="29"/>
      <c r="DMX245" s="29"/>
      <c r="DMY245" s="29"/>
      <c r="DMZ245" s="29"/>
      <c r="DNA245" s="29"/>
      <c r="DNB245" s="29"/>
      <c r="DNC245" s="29"/>
      <c r="DND245" s="29"/>
      <c r="DNE245" s="29"/>
      <c r="DNF245" s="29"/>
      <c r="DNG245" s="29"/>
      <c r="DNH245" s="29"/>
      <c r="DNI245" s="29"/>
      <c r="DNJ245" s="29"/>
      <c r="DNK245" s="29"/>
      <c r="DNL245" s="29"/>
      <c r="DNM245" s="29"/>
      <c r="DNN245" s="29"/>
      <c r="DNO245" s="29"/>
      <c r="DNP245" s="29"/>
      <c r="DNQ245" s="29"/>
      <c r="DNR245" s="29"/>
      <c r="DNS245" s="29"/>
      <c r="DNT245" s="29"/>
      <c r="DNU245" s="29"/>
      <c r="DNV245" s="29"/>
      <c r="DNW245" s="29"/>
      <c r="DNX245" s="29"/>
      <c r="DNY245" s="29"/>
      <c r="DNZ245" s="29"/>
      <c r="DOA245" s="29"/>
      <c r="DOB245" s="29"/>
      <c r="DOC245" s="29"/>
      <c r="DOD245" s="29"/>
      <c r="DOE245" s="29"/>
      <c r="DOF245" s="29"/>
      <c r="DOG245" s="29"/>
      <c r="DOH245" s="29"/>
      <c r="DOI245" s="29"/>
      <c r="DOJ245" s="29"/>
      <c r="DOK245" s="29"/>
      <c r="DOL245" s="29"/>
      <c r="DOM245" s="29"/>
      <c r="DON245" s="29"/>
      <c r="DOO245" s="29"/>
      <c r="DOP245" s="29"/>
      <c r="DOQ245" s="29"/>
      <c r="DOR245" s="29"/>
      <c r="DOS245" s="29"/>
      <c r="DOT245" s="29"/>
      <c r="DOU245" s="29"/>
      <c r="DOV245" s="29"/>
      <c r="DOW245" s="29"/>
      <c r="DOX245" s="29"/>
      <c r="DOY245" s="29"/>
      <c r="DOZ245" s="29"/>
      <c r="DPA245" s="29"/>
      <c r="DPB245" s="29"/>
      <c r="DPC245" s="29"/>
      <c r="DPD245" s="29"/>
      <c r="DPE245" s="29"/>
      <c r="DPF245" s="29"/>
      <c r="DPG245" s="29"/>
      <c r="DPH245" s="29"/>
      <c r="DPI245" s="29"/>
      <c r="DPJ245" s="29"/>
      <c r="DPK245" s="29"/>
      <c r="DPL245" s="29"/>
      <c r="DPM245" s="29"/>
      <c r="DPN245" s="29"/>
      <c r="DPO245" s="29"/>
      <c r="DPP245" s="29"/>
      <c r="DPQ245" s="29"/>
      <c r="DPR245" s="29"/>
      <c r="DPS245" s="29"/>
      <c r="DPT245" s="29"/>
      <c r="DPU245" s="29"/>
      <c r="DPV245" s="29"/>
      <c r="DPW245" s="29"/>
      <c r="DPX245" s="29"/>
      <c r="DPY245" s="29"/>
      <c r="DPZ245" s="29"/>
      <c r="DQA245" s="29"/>
      <c r="DQB245" s="29"/>
      <c r="DQC245" s="29"/>
      <c r="DQD245" s="29"/>
      <c r="DQE245" s="29"/>
      <c r="DQF245" s="29"/>
      <c r="DQG245" s="29"/>
      <c r="DQH245" s="29"/>
      <c r="DQI245" s="29"/>
      <c r="DQJ245" s="29"/>
      <c r="DQK245" s="29"/>
      <c r="DQL245" s="29"/>
      <c r="DQM245" s="29"/>
      <c r="DQN245" s="29"/>
      <c r="DQO245" s="29"/>
      <c r="DQP245" s="29"/>
      <c r="DQQ245" s="29"/>
      <c r="DQR245" s="29"/>
      <c r="DQS245" s="29"/>
      <c r="DQT245" s="29"/>
      <c r="DQU245" s="29"/>
      <c r="DQV245" s="29"/>
      <c r="DQW245" s="29"/>
      <c r="DQX245" s="29"/>
      <c r="DQY245" s="29"/>
      <c r="DQZ245" s="29"/>
      <c r="DRA245" s="29"/>
      <c r="DRB245" s="29"/>
      <c r="DRC245" s="29"/>
      <c r="DRD245" s="29"/>
      <c r="DRE245" s="29"/>
      <c r="DRF245" s="29"/>
      <c r="DRG245" s="29"/>
      <c r="DRH245" s="29"/>
      <c r="DRI245" s="29"/>
      <c r="DRJ245" s="29"/>
      <c r="DRK245" s="29"/>
      <c r="DRL245" s="29"/>
      <c r="DRM245" s="29"/>
      <c r="DRN245" s="29"/>
      <c r="DRO245" s="29"/>
      <c r="DRP245" s="29"/>
      <c r="DRQ245" s="29"/>
      <c r="DRR245" s="29"/>
      <c r="DRS245" s="29"/>
      <c r="DRT245" s="29"/>
      <c r="DRU245" s="29"/>
      <c r="DRV245" s="29"/>
      <c r="DRW245" s="29"/>
      <c r="DRX245" s="29"/>
      <c r="DRY245" s="29"/>
      <c r="DRZ245" s="29"/>
      <c r="DSA245" s="29"/>
      <c r="DSB245" s="29"/>
      <c r="DSC245" s="29"/>
      <c r="DSD245" s="29"/>
      <c r="DSE245" s="29"/>
      <c r="DSF245" s="29"/>
      <c r="DSG245" s="29"/>
      <c r="DSH245" s="29"/>
      <c r="DSI245" s="29"/>
      <c r="DSJ245" s="29"/>
      <c r="DSK245" s="29"/>
      <c r="DSL245" s="29"/>
      <c r="DSM245" s="29"/>
      <c r="DSN245" s="29"/>
      <c r="DSO245" s="29"/>
      <c r="DSP245" s="29"/>
      <c r="DSQ245" s="29"/>
      <c r="DSR245" s="29"/>
      <c r="DSS245" s="29"/>
      <c r="DST245" s="29"/>
      <c r="DSU245" s="29"/>
      <c r="DSV245" s="29"/>
      <c r="DSW245" s="29"/>
      <c r="DSX245" s="29"/>
      <c r="DSY245" s="29"/>
      <c r="DSZ245" s="29"/>
      <c r="DTA245" s="29"/>
      <c r="DTB245" s="29"/>
      <c r="DTC245" s="29"/>
      <c r="DTD245" s="29"/>
      <c r="DTE245" s="29"/>
      <c r="DTF245" s="29"/>
      <c r="DTG245" s="29"/>
      <c r="DTH245" s="29"/>
      <c r="DTI245" s="29"/>
      <c r="DTJ245" s="29"/>
      <c r="DTK245" s="29"/>
      <c r="DTL245" s="29"/>
      <c r="DTM245" s="29"/>
      <c r="DTN245" s="29"/>
      <c r="DTO245" s="29"/>
      <c r="DTP245" s="29"/>
      <c r="DTQ245" s="29"/>
      <c r="DTR245" s="29"/>
      <c r="DTS245" s="29"/>
      <c r="DTT245" s="29"/>
      <c r="DTU245" s="29"/>
      <c r="DTV245" s="29"/>
      <c r="DTW245" s="29"/>
      <c r="DTX245" s="29"/>
      <c r="DTY245" s="29"/>
      <c r="DTZ245" s="29"/>
      <c r="DUA245" s="29"/>
      <c r="DUB245" s="29"/>
      <c r="DUC245" s="29"/>
      <c r="DUD245" s="29"/>
      <c r="DUE245" s="29"/>
      <c r="DUF245" s="29"/>
      <c r="DUG245" s="29"/>
      <c r="DUH245" s="29"/>
      <c r="DUI245" s="29"/>
      <c r="DUJ245" s="29"/>
      <c r="DUK245" s="29"/>
      <c r="DUL245" s="29"/>
      <c r="DUM245" s="29"/>
      <c r="DUN245" s="29"/>
      <c r="DUO245" s="29"/>
      <c r="DUP245" s="29"/>
      <c r="DUQ245" s="29"/>
      <c r="DUR245" s="29"/>
      <c r="DUS245" s="29"/>
      <c r="DUT245" s="29"/>
      <c r="DUU245" s="29"/>
      <c r="DUV245" s="29"/>
      <c r="DUW245" s="29"/>
      <c r="DUX245" s="29"/>
      <c r="DUY245" s="29"/>
      <c r="DUZ245" s="29"/>
      <c r="DVA245" s="29"/>
      <c r="DVB245" s="29"/>
      <c r="DVC245" s="29"/>
      <c r="DVD245" s="29"/>
      <c r="DVE245" s="29"/>
      <c r="DVF245" s="29"/>
      <c r="DVG245" s="29"/>
      <c r="DVH245" s="29"/>
      <c r="DVI245" s="29"/>
      <c r="DVJ245" s="29"/>
      <c r="DVK245" s="29"/>
      <c r="DVL245" s="29"/>
      <c r="DVM245" s="29"/>
      <c r="DVN245" s="29"/>
      <c r="DVO245" s="29"/>
      <c r="DVP245" s="29"/>
      <c r="DVQ245" s="29"/>
      <c r="DVR245" s="29"/>
      <c r="DVS245" s="29"/>
      <c r="DVT245" s="29"/>
      <c r="DVU245" s="29"/>
      <c r="DVV245" s="29"/>
      <c r="DVW245" s="29"/>
      <c r="DVX245" s="29"/>
      <c r="DVY245" s="29"/>
      <c r="DVZ245" s="29"/>
      <c r="DWA245" s="29"/>
      <c r="DWB245" s="29"/>
      <c r="DWC245" s="29"/>
      <c r="DWD245" s="29"/>
      <c r="DWE245" s="29"/>
      <c r="DWF245" s="29"/>
      <c r="DWG245" s="29"/>
      <c r="DWH245" s="29"/>
      <c r="DWI245" s="29"/>
      <c r="DWJ245" s="29"/>
      <c r="DWK245" s="29"/>
      <c r="DWL245" s="29"/>
      <c r="DWM245" s="29"/>
      <c r="DWN245" s="29"/>
      <c r="DWO245" s="29"/>
      <c r="DWP245" s="29"/>
      <c r="DWQ245" s="29"/>
      <c r="DWR245" s="29"/>
      <c r="DWS245" s="29"/>
      <c r="DWT245" s="29"/>
      <c r="DWU245" s="29"/>
      <c r="DWV245" s="29"/>
      <c r="DWW245" s="29"/>
      <c r="DWX245" s="29"/>
      <c r="DWY245" s="29"/>
      <c r="DWZ245" s="29"/>
      <c r="DXA245" s="29"/>
      <c r="DXB245" s="29"/>
      <c r="DXC245" s="29"/>
      <c r="DXD245" s="29"/>
      <c r="DXE245" s="29"/>
      <c r="DXF245" s="29"/>
      <c r="DXG245" s="29"/>
      <c r="DXH245" s="29"/>
      <c r="DXI245" s="29"/>
      <c r="DXJ245" s="29"/>
      <c r="DXK245" s="29"/>
      <c r="DXL245" s="29"/>
      <c r="DXM245" s="29"/>
      <c r="DXN245" s="29"/>
      <c r="DXO245" s="29"/>
      <c r="DXP245" s="29"/>
      <c r="DXQ245" s="29"/>
      <c r="DXR245" s="29"/>
      <c r="DXS245" s="29"/>
      <c r="DXT245" s="29"/>
      <c r="DXU245" s="29"/>
      <c r="DXV245" s="29"/>
      <c r="DXW245" s="29"/>
      <c r="DXX245" s="29"/>
      <c r="DXY245" s="29"/>
      <c r="DXZ245" s="29"/>
      <c r="DYA245" s="29"/>
      <c r="DYB245" s="29"/>
      <c r="DYC245" s="29"/>
      <c r="DYD245" s="29"/>
      <c r="DYE245" s="29"/>
      <c r="DYF245" s="29"/>
      <c r="DYG245" s="29"/>
      <c r="DYH245" s="29"/>
      <c r="DYI245" s="29"/>
      <c r="DYJ245" s="29"/>
      <c r="DYK245" s="29"/>
      <c r="DYL245" s="29"/>
      <c r="DYM245" s="29"/>
      <c r="DYN245" s="29"/>
      <c r="DYO245" s="29"/>
      <c r="DYP245" s="29"/>
      <c r="DYQ245" s="29"/>
      <c r="DYR245" s="29"/>
      <c r="DYS245" s="29"/>
      <c r="DYT245" s="29"/>
      <c r="DYU245" s="29"/>
      <c r="DYV245" s="29"/>
      <c r="DYW245" s="29"/>
      <c r="DYX245" s="29"/>
      <c r="DYY245" s="29"/>
      <c r="DYZ245" s="29"/>
      <c r="DZA245" s="29"/>
      <c r="DZB245" s="29"/>
      <c r="DZC245" s="29"/>
      <c r="DZD245" s="29"/>
      <c r="DZE245" s="29"/>
      <c r="DZF245" s="29"/>
      <c r="DZG245" s="29"/>
      <c r="DZH245" s="29"/>
      <c r="DZI245" s="29"/>
      <c r="DZJ245" s="29"/>
      <c r="DZK245" s="29"/>
      <c r="DZL245" s="29"/>
      <c r="DZM245" s="29"/>
      <c r="DZN245" s="29"/>
      <c r="DZO245" s="29"/>
      <c r="DZP245" s="29"/>
      <c r="DZQ245" s="29"/>
      <c r="DZR245" s="29"/>
      <c r="DZS245" s="29"/>
      <c r="DZT245" s="29"/>
      <c r="DZU245" s="29"/>
      <c r="DZV245" s="29"/>
      <c r="DZW245" s="29"/>
      <c r="DZX245" s="29"/>
      <c r="DZY245" s="29"/>
      <c r="DZZ245" s="29"/>
      <c r="EAA245" s="29"/>
      <c r="EAB245" s="29"/>
      <c r="EAC245" s="29"/>
      <c r="EAD245" s="29"/>
      <c r="EAE245" s="29"/>
      <c r="EAF245" s="29"/>
      <c r="EAG245" s="29"/>
      <c r="EAH245" s="29"/>
      <c r="EAI245" s="29"/>
      <c r="EAJ245" s="29"/>
      <c r="EAK245" s="29"/>
      <c r="EAL245" s="29"/>
      <c r="EAM245" s="29"/>
      <c r="EAN245" s="29"/>
      <c r="EAO245" s="29"/>
      <c r="EAP245" s="29"/>
      <c r="EAQ245" s="29"/>
      <c r="EAR245" s="29"/>
      <c r="EAS245" s="29"/>
      <c r="EAT245" s="29"/>
      <c r="EAU245" s="29"/>
      <c r="EAV245" s="29"/>
      <c r="EAW245" s="29"/>
      <c r="EAX245" s="29"/>
      <c r="EAY245" s="29"/>
      <c r="EAZ245" s="29"/>
      <c r="EBA245" s="29"/>
      <c r="EBB245" s="29"/>
      <c r="EBC245" s="29"/>
      <c r="EBD245" s="29"/>
      <c r="EBE245" s="29"/>
      <c r="EBF245" s="29"/>
      <c r="EBG245" s="29"/>
      <c r="EBH245" s="29"/>
      <c r="EBI245" s="29"/>
      <c r="EBJ245" s="29"/>
      <c r="EBK245" s="29"/>
      <c r="EBL245" s="29"/>
      <c r="EBM245" s="29"/>
      <c r="EBN245" s="29"/>
      <c r="EBO245" s="29"/>
      <c r="EBP245" s="29"/>
      <c r="EBQ245" s="29"/>
      <c r="EBR245" s="29"/>
      <c r="EBS245" s="29"/>
      <c r="EBT245" s="29"/>
      <c r="EBU245" s="29"/>
      <c r="EBV245" s="29"/>
      <c r="EBW245" s="29"/>
      <c r="EBX245" s="29"/>
      <c r="EBY245" s="29"/>
      <c r="EBZ245" s="29"/>
      <c r="ECA245" s="29"/>
      <c r="ECB245" s="29"/>
      <c r="ECC245" s="29"/>
      <c r="ECD245" s="29"/>
      <c r="ECE245" s="29"/>
      <c r="ECF245" s="29"/>
      <c r="ECG245" s="29"/>
      <c r="ECH245" s="29"/>
      <c r="ECI245" s="29"/>
      <c r="ECJ245" s="29"/>
      <c r="ECK245" s="29"/>
      <c r="ECL245" s="29"/>
      <c r="ECM245" s="29"/>
      <c r="ECN245" s="29"/>
      <c r="ECO245" s="29"/>
      <c r="ECP245" s="29"/>
      <c r="ECQ245" s="29"/>
      <c r="ECR245" s="29"/>
      <c r="ECS245" s="29"/>
      <c r="ECT245" s="29"/>
      <c r="ECU245" s="29"/>
      <c r="ECV245" s="29"/>
      <c r="ECW245" s="29"/>
      <c r="ECX245" s="29"/>
      <c r="ECY245" s="29"/>
      <c r="ECZ245" s="29"/>
      <c r="EDA245" s="29"/>
      <c r="EDB245" s="29"/>
      <c r="EDC245" s="29"/>
      <c r="EDD245" s="29"/>
      <c r="EDE245" s="29"/>
      <c r="EDF245" s="29"/>
      <c r="EDG245" s="29"/>
      <c r="EDH245" s="29"/>
      <c r="EDI245" s="29"/>
      <c r="EDJ245" s="29"/>
      <c r="EDK245" s="29"/>
      <c r="EDL245" s="29"/>
      <c r="EDM245" s="29"/>
      <c r="EDN245" s="29"/>
      <c r="EDO245" s="29"/>
      <c r="EDP245" s="29"/>
      <c r="EDQ245" s="29"/>
      <c r="EDR245" s="29"/>
      <c r="EDS245" s="29"/>
      <c r="EDT245" s="29"/>
      <c r="EDU245" s="29"/>
      <c r="EDV245" s="29"/>
      <c r="EDW245" s="29"/>
      <c r="EDX245" s="29"/>
      <c r="EDY245" s="29"/>
      <c r="EDZ245" s="29"/>
      <c r="EEA245" s="29"/>
      <c r="EEB245" s="29"/>
      <c r="EEC245" s="29"/>
      <c r="EED245" s="29"/>
      <c r="EEE245" s="29"/>
      <c r="EEF245" s="29"/>
      <c r="EEG245" s="29"/>
      <c r="EEH245" s="29"/>
      <c r="EEI245" s="29"/>
      <c r="EEJ245" s="29"/>
      <c r="EEK245" s="29"/>
      <c r="EEL245" s="29"/>
      <c r="EEM245" s="29"/>
      <c r="EEN245" s="29"/>
      <c r="EEO245" s="29"/>
      <c r="EEP245" s="29"/>
      <c r="EEQ245" s="29"/>
      <c r="EER245" s="29"/>
      <c r="EES245" s="29"/>
      <c r="EET245" s="29"/>
      <c r="EEU245" s="29"/>
      <c r="EEV245" s="29"/>
      <c r="EEW245" s="29"/>
      <c r="EEX245" s="29"/>
      <c r="EEY245" s="29"/>
      <c r="EEZ245" s="29"/>
      <c r="EFA245" s="29"/>
      <c r="EFB245" s="29"/>
      <c r="EFC245" s="29"/>
      <c r="EFD245" s="29"/>
      <c r="EFE245" s="29"/>
      <c r="EFF245" s="29"/>
      <c r="EFG245" s="29"/>
      <c r="EFH245" s="29"/>
      <c r="EFI245" s="29"/>
      <c r="EFJ245" s="29"/>
      <c r="EFK245" s="29"/>
      <c r="EFL245" s="29"/>
      <c r="EFM245" s="29"/>
      <c r="EFN245" s="29"/>
      <c r="EFO245" s="29"/>
      <c r="EFP245" s="29"/>
      <c r="EFQ245" s="29"/>
      <c r="EFR245" s="29"/>
      <c r="EFS245" s="29"/>
      <c r="EFT245" s="29"/>
      <c r="EFU245" s="29"/>
      <c r="EFV245" s="29"/>
      <c r="EFW245" s="29"/>
      <c r="EFX245" s="29"/>
      <c r="EFY245" s="29"/>
      <c r="EFZ245" s="29"/>
      <c r="EGA245" s="29"/>
      <c r="EGB245" s="29"/>
      <c r="EGC245" s="29"/>
      <c r="EGD245" s="29"/>
      <c r="EGE245" s="29"/>
      <c r="EGF245" s="29"/>
      <c r="EGG245" s="29"/>
      <c r="EGH245" s="29"/>
      <c r="EGI245" s="29"/>
      <c r="EGJ245" s="29"/>
      <c r="EGK245" s="29"/>
      <c r="EGL245" s="29"/>
      <c r="EGM245" s="29"/>
      <c r="EGN245" s="29"/>
      <c r="EGO245" s="29"/>
      <c r="EGP245" s="29"/>
      <c r="EGQ245" s="29"/>
      <c r="EGR245" s="29"/>
      <c r="EGS245" s="29"/>
      <c r="EGT245" s="29"/>
      <c r="EGU245" s="29"/>
      <c r="EGV245" s="29"/>
      <c r="EGW245" s="29"/>
      <c r="EGX245" s="29"/>
      <c r="EGY245" s="29"/>
      <c r="EGZ245" s="29"/>
      <c r="EHA245" s="29"/>
      <c r="EHB245" s="29"/>
      <c r="EHC245" s="29"/>
      <c r="EHD245" s="29"/>
      <c r="EHE245" s="29"/>
      <c r="EHF245" s="29"/>
      <c r="EHG245" s="29"/>
      <c r="EHH245" s="29"/>
      <c r="EHI245" s="29"/>
      <c r="EHJ245" s="29"/>
      <c r="EHK245" s="29"/>
      <c r="EHL245" s="29"/>
      <c r="EHM245" s="29"/>
      <c r="EHN245" s="29"/>
      <c r="EHO245" s="29"/>
      <c r="EHP245" s="29"/>
      <c r="EHQ245" s="29"/>
      <c r="EHR245" s="29"/>
      <c r="EHS245" s="29"/>
      <c r="EHT245" s="29"/>
      <c r="EHU245" s="29"/>
      <c r="EHV245" s="29"/>
      <c r="EHW245" s="29"/>
      <c r="EHX245" s="29"/>
      <c r="EHY245" s="29"/>
      <c r="EHZ245" s="29"/>
      <c r="EIA245" s="29"/>
      <c r="EIB245" s="29"/>
      <c r="EIC245" s="29"/>
      <c r="EID245" s="29"/>
      <c r="EIE245" s="29"/>
      <c r="EIF245" s="29"/>
      <c r="EIG245" s="29"/>
      <c r="EIH245" s="29"/>
      <c r="EII245" s="29"/>
      <c r="EIJ245" s="29"/>
      <c r="EIK245" s="29"/>
      <c r="EIL245" s="29"/>
      <c r="EIM245" s="29"/>
      <c r="EIN245" s="29"/>
      <c r="EIO245" s="29"/>
      <c r="EIP245" s="29"/>
      <c r="EIQ245" s="29"/>
      <c r="EIR245" s="29"/>
      <c r="EIS245" s="29"/>
      <c r="EIT245" s="29"/>
      <c r="EIU245" s="29"/>
      <c r="EIV245" s="29"/>
      <c r="EIW245" s="29"/>
      <c r="EIX245" s="29"/>
      <c r="EIY245" s="29"/>
      <c r="EIZ245" s="29"/>
      <c r="EJA245" s="29"/>
      <c r="EJB245" s="29"/>
      <c r="EJC245" s="29"/>
      <c r="EJD245" s="29"/>
      <c r="EJE245" s="29"/>
      <c r="EJF245" s="29"/>
      <c r="EJG245" s="29"/>
      <c r="EJH245" s="29"/>
      <c r="EJI245" s="29"/>
      <c r="EJJ245" s="29"/>
      <c r="EJK245" s="29"/>
      <c r="EJL245" s="29"/>
      <c r="EJM245" s="29"/>
      <c r="EJN245" s="29"/>
      <c r="EJO245" s="29"/>
      <c r="EJP245" s="29"/>
      <c r="EJQ245" s="29"/>
      <c r="EJR245" s="29"/>
      <c r="EJS245" s="29"/>
      <c r="EJT245" s="29"/>
      <c r="EJU245" s="29"/>
      <c r="EJV245" s="29"/>
      <c r="EJW245" s="29"/>
      <c r="EJX245" s="29"/>
      <c r="EJY245" s="29"/>
      <c r="EJZ245" s="29"/>
      <c r="EKA245" s="29"/>
      <c r="EKB245" s="29"/>
      <c r="EKC245" s="29"/>
      <c r="EKD245" s="29"/>
      <c r="EKE245" s="29"/>
      <c r="EKF245" s="29"/>
      <c r="EKG245" s="29"/>
      <c r="EKH245" s="29"/>
      <c r="EKI245" s="29"/>
      <c r="EKJ245" s="29"/>
      <c r="EKK245" s="29"/>
      <c r="EKL245" s="29"/>
      <c r="EKM245" s="29"/>
      <c r="EKN245" s="29"/>
      <c r="EKO245" s="29"/>
      <c r="EKP245" s="29"/>
      <c r="EKQ245" s="29"/>
      <c r="EKR245" s="29"/>
      <c r="EKS245" s="29"/>
      <c r="EKT245" s="29"/>
      <c r="EKU245" s="29"/>
      <c r="EKV245" s="29"/>
      <c r="EKW245" s="29"/>
      <c r="EKX245" s="29"/>
      <c r="EKY245" s="29"/>
      <c r="EKZ245" s="29"/>
      <c r="ELA245" s="29"/>
      <c r="ELB245" s="29"/>
      <c r="ELC245" s="29"/>
      <c r="ELD245" s="29"/>
      <c r="ELE245" s="29"/>
      <c r="ELF245" s="29"/>
      <c r="ELG245" s="29"/>
      <c r="ELH245" s="29"/>
      <c r="ELI245" s="29"/>
      <c r="ELJ245" s="29"/>
      <c r="ELK245" s="29"/>
      <c r="ELL245" s="29"/>
      <c r="ELM245" s="29"/>
      <c r="ELN245" s="29"/>
      <c r="ELO245" s="29"/>
      <c r="ELP245" s="29"/>
      <c r="ELQ245" s="29"/>
      <c r="ELR245" s="29"/>
      <c r="ELS245" s="29"/>
      <c r="ELT245" s="29"/>
      <c r="ELU245" s="29"/>
      <c r="ELV245" s="29"/>
      <c r="ELW245" s="29"/>
      <c r="ELX245" s="29"/>
      <c r="ELY245" s="29"/>
      <c r="ELZ245" s="29"/>
      <c r="EMA245" s="29"/>
      <c r="EMB245" s="29"/>
      <c r="EMC245" s="29"/>
      <c r="EMD245" s="29"/>
      <c r="EME245" s="29"/>
      <c r="EMF245" s="29"/>
      <c r="EMG245" s="29"/>
      <c r="EMH245" s="29"/>
      <c r="EMI245" s="29"/>
      <c r="EMJ245" s="29"/>
      <c r="EMK245" s="29"/>
      <c r="EML245" s="29"/>
      <c r="EMM245" s="29"/>
      <c r="EMN245" s="29"/>
      <c r="EMO245" s="29"/>
      <c r="EMP245" s="29"/>
      <c r="EMQ245" s="29"/>
      <c r="EMR245" s="29"/>
      <c r="EMS245" s="29"/>
      <c r="EMT245" s="29"/>
      <c r="EMU245" s="29"/>
      <c r="EMV245" s="29"/>
      <c r="EMW245" s="29"/>
      <c r="EMX245" s="29"/>
      <c r="EMY245" s="29"/>
      <c r="EMZ245" s="29"/>
      <c r="ENA245" s="29"/>
      <c r="ENB245" s="29"/>
      <c r="ENC245" s="29"/>
      <c r="END245" s="29"/>
      <c r="ENE245" s="29"/>
      <c r="ENF245" s="29"/>
      <c r="ENG245" s="29"/>
      <c r="ENH245" s="29"/>
      <c r="ENI245" s="29"/>
      <c r="ENJ245" s="29"/>
      <c r="ENK245" s="29"/>
      <c r="ENL245" s="29"/>
      <c r="ENM245" s="29"/>
      <c r="ENN245" s="29"/>
      <c r="ENO245" s="29"/>
      <c r="ENP245" s="29"/>
      <c r="ENQ245" s="29"/>
      <c r="ENR245" s="29"/>
      <c r="ENS245" s="29"/>
      <c r="ENT245" s="29"/>
      <c r="ENU245" s="29"/>
      <c r="ENV245" s="29"/>
      <c r="ENW245" s="29"/>
      <c r="ENX245" s="29"/>
      <c r="ENY245" s="29"/>
      <c r="ENZ245" s="29"/>
      <c r="EOA245" s="29"/>
      <c r="EOB245" s="29"/>
      <c r="EOC245" s="29"/>
      <c r="EOD245" s="29"/>
      <c r="EOE245" s="29"/>
      <c r="EOF245" s="29"/>
      <c r="EOG245" s="29"/>
      <c r="EOH245" s="29"/>
      <c r="EOI245" s="29"/>
      <c r="EOJ245" s="29"/>
      <c r="EOK245" s="29"/>
      <c r="EOL245" s="29"/>
      <c r="EOM245" s="29"/>
      <c r="EON245" s="29"/>
      <c r="EOO245" s="29"/>
      <c r="EOP245" s="29"/>
      <c r="EOQ245" s="29"/>
      <c r="EOR245" s="29"/>
      <c r="EOS245" s="29"/>
      <c r="EOT245" s="29"/>
      <c r="EOU245" s="29"/>
      <c r="EOV245" s="29"/>
      <c r="EOW245" s="29"/>
      <c r="EOX245" s="29"/>
      <c r="EOY245" s="29"/>
      <c r="EOZ245" s="29"/>
      <c r="EPA245" s="29"/>
      <c r="EPB245" s="29"/>
      <c r="EPC245" s="29"/>
      <c r="EPD245" s="29"/>
      <c r="EPE245" s="29"/>
      <c r="EPF245" s="29"/>
      <c r="EPG245" s="29"/>
      <c r="EPH245" s="29"/>
      <c r="EPI245" s="29"/>
      <c r="EPJ245" s="29"/>
      <c r="EPK245" s="29"/>
      <c r="EPL245" s="29"/>
      <c r="EPM245" s="29"/>
      <c r="EPN245" s="29"/>
      <c r="EPO245" s="29"/>
      <c r="EPP245" s="29"/>
      <c r="EPQ245" s="29"/>
      <c r="EPR245" s="29"/>
      <c r="EPS245" s="29"/>
      <c r="EPT245" s="29"/>
      <c r="EPU245" s="29"/>
      <c r="EPV245" s="29"/>
      <c r="EPW245" s="29"/>
      <c r="EPX245" s="29"/>
      <c r="EPY245" s="29"/>
      <c r="EPZ245" s="29"/>
      <c r="EQA245" s="29"/>
      <c r="EQB245" s="29"/>
      <c r="EQC245" s="29"/>
      <c r="EQD245" s="29"/>
      <c r="EQE245" s="29"/>
      <c r="EQF245" s="29"/>
      <c r="EQG245" s="29"/>
      <c r="EQH245" s="29"/>
      <c r="EQI245" s="29"/>
      <c r="EQJ245" s="29"/>
      <c r="EQK245" s="29"/>
      <c r="EQL245" s="29"/>
      <c r="EQM245" s="29"/>
      <c r="EQN245" s="29"/>
      <c r="EQO245" s="29"/>
      <c r="EQP245" s="29"/>
      <c r="EQQ245" s="29"/>
      <c r="EQR245" s="29"/>
      <c r="EQS245" s="29"/>
      <c r="EQT245" s="29"/>
      <c r="EQU245" s="29"/>
      <c r="EQV245" s="29"/>
      <c r="EQW245" s="29"/>
      <c r="EQX245" s="29"/>
      <c r="EQY245" s="29"/>
      <c r="EQZ245" s="29"/>
      <c r="ERA245" s="29"/>
      <c r="ERB245" s="29"/>
      <c r="ERC245" s="29"/>
      <c r="ERD245" s="29"/>
      <c r="ERE245" s="29"/>
      <c r="ERF245" s="29"/>
      <c r="ERG245" s="29"/>
      <c r="ERH245" s="29"/>
      <c r="ERI245" s="29"/>
      <c r="ERJ245" s="29"/>
      <c r="ERK245" s="29"/>
      <c r="ERL245" s="29"/>
      <c r="ERM245" s="29"/>
      <c r="ERN245" s="29"/>
      <c r="ERO245" s="29"/>
      <c r="ERP245" s="29"/>
      <c r="ERQ245" s="29"/>
      <c r="ERR245" s="29"/>
      <c r="ERS245" s="29"/>
      <c r="ERT245" s="29"/>
      <c r="ERU245" s="29"/>
      <c r="ERV245" s="29"/>
      <c r="ERW245" s="29"/>
      <c r="ERX245" s="29"/>
      <c r="ERY245" s="29"/>
      <c r="ERZ245" s="29"/>
      <c r="ESA245" s="29"/>
      <c r="ESB245" s="29"/>
      <c r="ESC245" s="29"/>
      <c r="ESD245" s="29"/>
      <c r="ESE245" s="29"/>
      <c r="ESF245" s="29"/>
      <c r="ESG245" s="29"/>
      <c r="ESH245" s="29"/>
      <c r="ESI245" s="29"/>
      <c r="ESJ245" s="29"/>
      <c r="ESK245" s="29"/>
      <c r="ESL245" s="29"/>
      <c r="ESM245" s="29"/>
      <c r="ESN245" s="29"/>
      <c r="ESO245" s="29"/>
      <c r="ESP245" s="29"/>
      <c r="ESQ245" s="29"/>
      <c r="ESR245" s="29"/>
      <c r="ESS245" s="29"/>
      <c r="EST245" s="29"/>
      <c r="ESU245" s="29"/>
      <c r="ESV245" s="29"/>
      <c r="ESW245" s="29"/>
      <c r="ESX245" s="29"/>
      <c r="ESY245" s="29"/>
      <c r="ESZ245" s="29"/>
      <c r="ETA245" s="29"/>
      <c r="ETB245" s="29"/>
      <c r="ETC245" s="29"/>
      <c r="ETD245" s="29"/>
      <c r="ETE245" s="29"/>
      <c r="ETF245" s="29"/>
      <c r="ETG245" s="29"/>
      <c r="ETH245" s="29"/>
      <c r="ETI245" s="29"/>
      <c r="ETJ245" s="29"/>
      <c r="ETK245" s="29"/>
      <c r="ETL245" s="29"/>
      <c r="ETM245" s="29"/>
      <c r="ETN245" s="29"/>
      <c r="ETO245" s="29"/>
      <c r="ETP245" s="29"/>
      <c r="ETQ245" s="29"/>
      <c r="ETR245" s="29"/>
      <c r="ETS245" s="29"/>
      <c r="ETT245" s="29"/>
      <c r="ETU245" s="29"/>
      <c r="ETV245" s="29"/>
      <c r="ETW245" s="29"/>
      <c r="ETX245" s="29"/>
      <c r="ETY245" s="29"/>
      <c r="ETZ245" s="29"/>
      <c r="EUA245" s="29"/>
      <c r="EUB245" s="29"/>
      <c r="EUC245" s="29"/>
      <c r="EUD245" s="29"/>
      <c r="EUE245" s="29"/>
      <c r="EUF245" s="29"/>
      <c r="EUG245" s="29"/>
      <c r="EUH245" s="29"/>
      <c r="EUI245" s="29"/>
      <c r="EUJ245" s="29"/>
      <c r="EUK245" s="29"/>
      <c r="EUL245" s="29"/>
      <c r="EUM245" s="29"/>
      <c r="EUN245" s="29"/>
      <c r="EUO245" s="29"/>
      <c r="EUP245" s="29"/>
      <c r="EUQ245" s="29"/>
      <c r="EUR245" s="29"/>
      <c r="EUS245" s="29"/>
      <c r="EUT245" s="29"/>
      <c r="EUU245" s="29"/>
      <c r="EUV245" s="29"/>
      <c r="EUW245" s="29"/>
      <c r="EUX245" s="29"/>
      <c r="EUY245" s="29"/>
      <c r="EUZ245" s="29"/>
      <c r="EVA245" s="29"/>
      <c r="EVB245" s="29"/>
      <c r="EVC245" s="29"/>
      <c r="EVD245" s="29"/>
      <c r="EVE245" s="29"/>
      <c r="EVF245" s="29"/>
      <c r="EVG245" s="29"/>
      <c r="EVH245" s="29"/>
      <c r="EVI245" s="29"/>
      <c r="EVJ245" s="29"/>
      <c r="EVK245" s="29"/>
      <c r="EVL245" s="29"/>
      <c r="EVM245" s="29"/>
      <c r="EVN245" s="29"/>
      <c r="EVO245" s="29"/>
      <c r="EVP245" s="29"/>
      <c r="EVQ245" s="29"/>
      <c r="EVR245" s="29"/>
      <c r="EVS245" s="29"/>
      <c r="EVT245" s="29"/>
      <c r="EVU245" s="29"/>
      <c r="EVV245" s="29"/>
      <c r="EVW245" s="29"/>
      <c r="EVX245" s="29"/>
      <c r="EVY245" s="29"/>
      <c r="EVZ245" s="29"/>
      <c r="EWA245" s="29"/>
      <c r="EWB245" s="29"/>
      <c r="EWC245" s="29"/>
      <c r="EWD245" s="29"/>
      <c r="EWE245" s="29"/>
      <c r="EWF245" s="29"/>
      <c r="EWG245" s="29"/>
      <c r="EWH245" s="29"/>
      <c r="EWI245" s="29"/>
      <c r="EWJ245" s="29"/>
      <c r="EWK245" s="29"/>
      <c r="EWL245" s="29"/>
      <c r="EWM245" s="29"/>
      <c r="EWN245" s="29"/>
      <c r="EWO245" s="29"/>
      <c r="EWP245" s="29"/>
      <c r="EWQ245" s="29"/>
      <c r="EWR245" s="29"/>
      <c r="EWS245" s="29"/>
      <c r="EWT245" s="29"/>
      <c r="EWU245" s="29"/>
      <c r="EWV245" s="29"/>
      <c r="EWW245" s="29"/>
      <c r="EWX245" s="29"/>
      <c r="EWY245" s="29"/>
      <c r="EWZ245" s="29"/>
      <c r="EXA245" s="29"/>
      <c r="EXB245" s="29"/>
      <c r="EXC245" s="29"/>
      <c r="EXD245" s="29"/>
      <c r="EXE245" s="29"/>
      <c r="EXF245" s="29"/>
      <c r="EXG245" s="29"/>
      <c r="EXH245" s="29"/>
      <c r="EXI245" s="29"/>
      <c r="EXJ245" s="29"/>
      <c r="EXK245" s="29"/>
      <c r="EXL245" s="29"/>
      <c r="EXM245" s="29"/>
      <c r="EXN245" s="29"/>
      <c r="EXO245" s="29"/>
      <c r="EXP245" s="29"/>
      <c r="EXQ245" s="29"/>
      <c r="EXR245" s="29"/>
      <c r="EXS245" s="29"/>
      <c r="EXT245" s="29"/>
      <c r="EXU245" s="29"/>
      <c r="EXV245" s="29"/>
      <c r="EXW245" s="29"/>
      <c r="EXX245" s="29"/>
      <c r="EXY245" s="29"/>
      <c r="EXZ245" s="29"/>
      <c r="EYA245" s="29"/>
      <c r="EYB245" s="29"/>
      <c r="EYC245" s="29"/>
      <c r="EYD245" s="29"/>
      <c r="EYE245" s="29"/>
      <c r="EYF245" s="29"/>
      <c r="EYG245" s="29"/>
      <c r="EYH245" s="29"/>
      <c r="EYI245" s="29"/>
      <c r="EYJ245" s="29"/>
      <c r="EYK245" s="29"/>
      <c r="EYL245" s="29"/>
      <c r="EYM245" s="29"/>
      <c r="EYN245" s="29"/>
      <c r="EYO245" s="29"/>
      <c r="EYP245" s="29"/>
      <c r="EYQ245" s="29"/>
      <c r="EYR245" s="29"/>
      <c r="EYS245" s="29"/>
      <c r="EYT245" s="29"/>
      <c r="EYU245" s="29"/>
      <c r="EYV245" s="29"/>
      <c r="EYW245" s="29"/>
      <c r="EYX245" s="29"/>
      <c r="EYY245" s="29"/>
      <c r="EYZ245" s="29"/>
      <c r="EZA245" s="29"/>
      <c r="EZB245" s="29"/>
      <c r="EZC245" s="29"/>
      <c r="EZD245" s="29"/>
      <c r="EZE245" s="29"/>
      <c r="EZF245" s="29"/>
      <c r="EZG245" s="29"/>
      <c r="EZH245" s="29"/>
      <c r="EZI245" s="29"/>
      <c r="EZJ245" s="29"/>
      <c r="EZK245" s="29"/>
      <c r="EZL245" s="29"/>
      <c r="EZM245" s="29"/>
      <c r="EZN245" s="29"/>
      <c r="EZO245" s="29"/>
      <c r="EZP245" s="29"/>
      <c r="EZQ245" s="29"/>
      <c r="EZR245" s="29"/>
      <c r="EZS245" s="29"/>
      <c r="EZT245" s="29"/>
      <c r="EZU245" s="29"/>
      <c r="EZV245" s="29"/>
      <c r="EZW245" s="29"/>
      <c r="EZX245" s="29"/>
      <c r="EZY245" s="29"/>
      <c r="EZZ245" s="29"/>
      <c r="FAA245" s="29"/>
      <c r="FAB245" s="29"/>
      <c r="FAC245" s="29"/>
      <c r="FAD245" s="29"/>
      <c r="FAE245" s="29"/>
      <c r="FAF245" s="29"/>
      <c r="FAG245" s="29"/>
      <c r="FAH245" s="29"/>
      <c r="FAI245" s="29"/>
      <c r="FAJ245" s="29"/>
      <c r="FAK245" s="29"/>
      <c r="FAL245" s="29"/>
      <c r="FAM245" s="29"/>
      <c r="FAN245" s="29"/>
      <c r="FAO245" s="29"/>
      <c r="FAP245" s="29"/>
      <c r="FAQ245" s="29"/>
      <c r="FAR245" s="29"/>
      <c r="FAS245" s="29"/>
      <c r="FAT245" s="29"/>
      <c r="FAU245" s="29"/>
      <c r="FAV245" s="29"/>
      <c r="FAW245" s="29"/>
      <c r="FAX245" s="29"/>
      <c r="FAY245" s="29"/>
      <c r="FAZ245" s="29"/>
      <c r="FBA245" s="29"/>
      <c r="FBB245" s="29"/>
      <c r="FBC245" s="29"/>
      <c r="FBD245" s="29"/>
      <c r="FBE245" s="29"/>
      <c r="FBF245" s="29"/>
      <c r="FBG245" s="29"/>
      <c r="FBH245" s="29"/>
      <c r="FBI245" s="29"/>
      <c r="FBJ245" s="29"/>
      <c r="FBK245" s="29"/>
      <c r="FBL245" s="29"/>
      <c r="FBM245" s="29"/>
      <c r="FBN245" s="29"/>
      <c r="FBO245" s="29"/>
      <c r="FBP245" s="29"/>
      <c r="FBQ245" s="29"/>
      <c r="FBR245" s="29"/>
      <c r="FBS245" s="29"/>
      <c r="FBT245" s="29"/>
      <c r="FBU245" s="29"/>
      <c r="FBV245" s="29"/>
      <c r="FBW245" s="29"/>
      <c r="FBX245" s="29"/>
      <c r="FBY245" s="29"/>
      <c r="FBZ245" s="29"/>
      <c r="FCA245" s="29"/>
      <c r="FCB245" s="29"/>
      <c r="FCC245" s="29"/>
      <c r="FCD245" s="29"/>
      <c r="FCE245" s="29"/>
      <c r="FCF245" s="29"/>
      <c r="FCG245" s="29"/>
      <c r="FCH245" s="29"/>
      <c r="FCI245" s="29"/>
      <c r="FCJ245" s="29"/>
      <c r="FCK245" s="29"/>
      <c r="FCL245" s="29"/>
      <c r="FCM245" s="29"/>
      <c r="FCN245" s="29"/>
      <c r="FCO245" s="29"/>
      <c r="FCP245" s="29"/>
      <c r="FCQ245" s="29"/>
      <c r="FCR245" s="29"/>
      <c r="FCS245" s="29"/>
      <c r="FCT245" s="29"/>
      <c r="FCU245" s="29"/>
      <c r="FCV245" s="29"/>
      <c r="FCW245" s="29"/>
      <c r="FCX245" s="29"/>
      <c r="FCY245" s="29"/>
      <c r="FCZ245" s="29"/>
      <c r="FDA245" s="29"/>
      <c r="FDB245" s="29"/>
      <c r="FDC245" s="29"/>
      <c r="FDD245" s="29"/>
      <c r="FDE245" s="29"/>
      <c r="FDF245" s="29"/>
      <c r="FDG245" s="29"/>
      <c r="FDH245" s="29"/>
      <c r="FDI245" s="29"/>
      <c r="FDJ245" s="29"/>
      <c r="FDK245" s="29"/>
      <c r="FDL245" s="29"/>
      <c r="FDM245" s="29"/>
      <c r="FDN245" s="29"/>
      <c r="FDO245" s="29"/>
      <c r="FDP245" s="29"/>
      <c r="FDQ245" s="29"/>
      <c r="FDR245" s="29"/>
      <c r="FDS245" s="29"/>
      <c r="FDT245" s="29"/>
      <c r="FDU245" s="29"/>
      <c r="FDV245" s="29"/>
      <c r="FDW245" s="29"/>
      <c r="FDX245" s="29"/>
      <c r="FDY245" s="29"/>
      <c r="FDZ245" s="29"/>
      <c r="FEA245" s="29"/>
      <c r="FEB245" s="29"/>
      <c r="FEC245" s="29"/>
      <c r="FED245" s="29"/>
      <c r="FEE245" s="29"/>
      <c r="FEF245" s="29"/>
      <c r="FEG245" s="29"/>
      <c r="FEH245" s="29"/>
      <c r="FEI245" s="29"/>
      <c r="FEJ245" s="29"/>
      <c r="FEK245" s="29"/>
      <c r="FEL245" s="29"/>
      <c r="FEM245" s="29"/>
      <c r="FEN245" s="29"/>
      <c r="FEO245" s="29"/>
      <c r="FEP245" s="29"/>
      <c r="FEQ245" s="29"/>
      <c r="FER245" s="29"/>
      <c r="FES245" s="29"/>
      <c r="FET245" s="29"/>
      <c r="FEU245" s="29"/>
      <c r="FEV245" s="29"/>
      <c r="FEW245" s="29"/>
      <c r="FEX245" s="29"/>
      <c r="FEY245" s="29"/>
      <c r="FEZ245" s="29"/>
      <c r="FFA245" s="29"/>
      <c r="FFB245" s="29"/>
      <c r="FFC245" s="29"/>
      <c r="FFD245" s="29"/>
      <c r="FFE245" s="29"/>
      <c r="FFF245" s="29"/>
      <c r="FFG245" s="29"/>
      <c r="FFH245" s="29"/>
      <c r="FFI245" s="29"/>
      <c r="FFJ245" s="29"/>
      <c r="FFK245" s="29"/>
      <c r="FFL245" s="29"/>
      <c r="FFM245" s="29"/>
      <c r="FFN245" s="29"/>
      <c r="FFO245" s="29"/>
      <c r="FFP245" s="29"/>
      <c r="FFQ245" s="29"/>
      <c r="FFR245" s="29"/>
      <c r="FFS245" s="29"/>
      <c r="FFT245" s="29"/>
      <c r="FFU245" s="29"/>
      <c r="FFV245" s="29"/>
      <c r="FFW245" s="29"/>
      <c r="FFX245" s="29"/>
      <c r="FFY245" s="29"/>
      <c r="FFZ245" s="29"/>
      <c r="FGA245" s="29"/>
      <c r="FGB245" s="29"/>
      <c r="FGC245" s="29"/>
      <c r="FGD245" s="29"/>
      <c r="FGE245" s="29"/>
      <c r="FGF245" s="29"/>
      <c r="FGG245" s="29"/>
      <c r="FGH245" s="29"/>
      <c r="FGI245" s="29"/>
      <c r="FGJ245" s="29"/>
      <c r="FGK245" s="29"/>
      <c r="FGL245" s="29"/>
      <c r="FGM245" s="29"/>
      <c r="FGN245" s="29"/>
      <c r="FGO245" s="29"/>
      <c r="FGP245" s="29"/>
      <c r="FGQ245" s="29"/>
      <c r="FGR245" s="29"/>
      <c r="FGS245" s="29"/>
      <c r="FGT245" s="29"/>
      <c r="FGU245" s="29"/>
      <c r="FGV245" s="29"/>
      <c r="FGW245" s="29"/>
      <c r="FGX245" s="29"/>
      <c r="FGY245" s="29"/>
      <c r="FGZ245" s="29"/>
      <c r="FHA245" s="29"/>
      <c r="FHB245" s="29"/>
      <c r="FHC245" s="29"/>
      <c r="FHD245" s="29"/>
      <c r="FHE245" s="29"/>
      <c r="FHF245" s="29"/>
      <c r="FHG245" s="29"/>
      <c r="FHH245" s="29"/>
      <c r="FHI245" s="29"/>
      <c r="FHJ245" s="29"/>
      <c r="FHK245" s="29"/>
      <c r="FHL245" s="29"/>
      <c r="FHM245" s="29"/>
      <c r="FHN245" s="29"/>
      <c r="FHO245" s="29"/>
      <c r="FHP245" s="29"/>
      <c r="FHQ245" s="29"/>
      <c r="FHR245" s="29"/>
      <c r="FHS245" s="29"/>
      <c r="FHT245" s="29"/>
      <c r="FHU245" s="29"/>
      <c r="FHV245" s="29"/>
      <c r="FHW245" s="29"/>
      <c r="FHX245" s="29"/>
      <c r="FHY245" s="29"/>
      <c r="FHZ245" s="29"/>
      <c r="FIA245" s="29"/>
      <c r="FIB245" s="29"/>
      <c r="FIC245" s="29"/>
      <c r="FID245" s="29"/>
      <c r="FIE245" s="29"/>
      <c r="FIF245" s="29"/>
      <c r="FIG245" s="29"/>
      <c r="FIH245" s="29"/>
      <c r="FII245" s="29"/>
      <c r="FIJ245" s="29"/>
      <c r="FIK245" s="29"/>
      <c r="FIL245" s="29"/>
      <c r="FIM245" s="29"/>
      <c r="FIN245" s="29"/>
      <c r="FIO245" s="29"/>
      <c r="FIP245" s="29"/>
      <c r="FIQ245" s="29"/>
      <c r="FIR245" s="29"/>
      <c r="FIS245" s="29"/>
      <c r="FIT245" s="29"/>
      <c r="FIU245" s="29"/>
      <c r="FIV245" s="29"/>
      <c r="FIW245" s="29"/>
      <c r="FIX245" s="29"/>
      <c r="FIY245" s="29"/>
      <c r="FIZ245" s="29"/>
      <c r="FJA245" s="29"/>
      <c r="FJB245" s="29"/>
      <c r="FJC245" s="29"/>
      <c r="FJD245" s="29"/>
      <c r="FJE245" s="29"/>
      <c r="FJF245" s="29"/>
      <c r="FJG245" s="29"/>
      <c r="FJH245" s="29"/>
      <c r="FJI245" s="29"/>
      <c r="FJJ245" s="29"/>
      <c r="FJK245" s="29"/>
      <c r="FJL245" s="29"/>
      <c r="FJM245" s="29"/>
      <c r="FJN245" s="29"/>
      <c r="FJO245" s="29"/>
      <c r="FJP245" s="29"/>
      <c r="FJQ245" s="29"/>
      <c r="FJR245" s="29"/>
      <c r="FJS245" s="29"/>
      <c r="FJT245" s="29"/>
      <c r="FJU245" s="29"/>
      <c r="FJV245" s="29"/>
      <c r="FJW245" s="29"/>
      <c r="FJX245" s="29"/>
      <c r="FJY245" s="29"/>
      <c r="FJZ245" s="29"/>
      <c r="FKA245" s="29"/>
      <c r="FKB245" s="29"/>
      <c r="FKC245" s="29"/>
      <c r="FKD245" s="29"/>
      <c r="FKE245" s="29"/>
      <c r="FKF245" s="29"/>
      <c r="FKG245" s="29"/>
      <c r="FKH245" s="29"/>
      <c r="FKI245" s="29"/>
      <c r="FKJ245" s="29"/>
      <c r="FKK245" s="29"/>
      <c r="FKL245" s="29"/>
      <c r="FKM245" s="29"/>
      <c r="FKN245" s="29"/>
      <c r="FKO245" s="29"/>
      <c r="FKP245" s="29"/>
      <c r="FKQ245" s="29"/>
      <c r="FKR245" s="29"/>
      <c r="FKS245" s="29"/>
      <c r="FKT245" s="29"/>
      <c r="FKU245" s="29"/>
      <c r="FKV245" s="29"/>
      <c r="FKW245" s="29"/>
      <c r="FKX245" s="29"/>
      <c r="FKY245" s="29"/>
      <c r="FKZ245" s="29"/>
      <c r="FLA245" s="29"/>
      <c r="FLB245" s="29"/>
      <c r="FLC245" s="29"/>
      <c r="FLD245" s="29"/>
      <c r="FLE245" s="29"/>
      <c r="FLF245" s="29"/>
      <c r="FLG245" s="29"/>
      <c r="FLH245" s="29"/>
      <c r="FLI245" s="29"/>
      <c r="FLJ245" s="29"/>
      <c r="FLK245" s="29"/>
      <c r="FLL245" s="29"/>
      <c r="FLM245" s="29"/>
      <c r="FLN245" s="29"/>
      <c r="FLO245" s="29"/>
      <c r="FLP245" s="29"/>
      <c r="FLQ245" s="29"/>
      <c r="FLR245" s="29"/>
      <c r="FLS245" s="29"/>
      <c r="FLT245" s="29"/>
      <c r="FLU245" s="29"/>
      <c r="FLV245" s="29"/>
      <c r="FLW245" s="29"/>
      <c r="FLX245" s="29"/>
      <c r="FLY245" s="29"/>
      <c r="FLZ245" s="29"/>
      <c r="FMA245" s="29"/>
      <c r="FMB245" s="29"/>
      <c r="FMC245" s="29"/>
      <c r="FMD245" s="29"/>
      <c r="FME245" s="29"/>
      <c r="FMF245" s="29"/>
      <c r="FMG245" s="29"/>
      <c r="FMH245" s="29"/>
      <c r="FMI245" s="29"/>
      <c r="FMJ245" s="29"/>
      <c r="FMK245" s="29"/>
      <c r="FML245" s="29"/>
      <c r="FMM245" s="29"/>
      <c r="FMN245" s="29"/>
      <c r="FMO245" s="29"/>
      <c r="FMP245" s="29"/>
      <c r="FMQ245" s="29"/>
      <c r="FMR245" s="29"/>
      <c r="FMS245" s="29"/>
      <c r="FMT245" s="29"/>
      <c r="FMU245" s="29"/>
      <c r="FMV245" s="29"/>
      <c r="FMW245" s="29"/>
      <c r="FMX245" s="29"/>
      <c r="FMY245" s="29"/>
      <c r="FMZ245" s="29"/>
      <c r="FNA245" s="29"/>
      <c r="FNB245" s="29"/>
      <c r="FNC245" s="29"/>
      <c r="FND245" s="29"/>
      <c r="FNE245" s="29"/>
      <c r="FNF245" s="29"/>
      <c r="FNG245" s="29"/>
      <c r="FNH245" s="29"/>
      <c r="FNI245" s="29"/>
      <c r="FNJ245" s="29"/>
      <c r="FNK245" s="29"/>
      <c r="FNL245" s="29"/>
      <c r="FNM245" s="29"/>
      <c r="FNN245" s="29"/>
      <c r="FNO245" s="29"/>
      <c r="FNP245" s="29"/>
      <c r="FNQ245" s="29"/>
      <c r="FNR245" s="29"/>
      <c r="FNS245" s="29"/>
      <c r="FNT245" s="29"/>
      <c r="FNU245" s="29"/>
      <c r="FNV245" s="29"/>
      <c r="FNW245" s="29"/>
      <c r="FNX245" s="29"/>
      <c r="FNY245" s="29"/>
      <c r="FNZ245" s="29"/>
      <c r="FOA245" s="29"/>
      <c r="FOB245" s="29"/>
      <c r="FOC245" s="29"/>
      <c r="FOD245" s="29"/>
      <c r="FOE245" s="29"/>
      <c r="FOF245" s="29"/>
      <c r="FOG245" s="29"/>
      <c r="FOH245" s="29"/>
      <c r="FOI245" s="29"/>
      <c r="FOJ245" s="29"/>
      <c r="FOK245" s="29"/>
      <c r="FOL245" s="29"/>
      <c r="FOM245" s="29"/>
      <c r="FON245" s="29"/>
      <c r="FOO245" s="29"/>
      <c r="FOP245" s="29"/>
      <c r="FOQ245" s="29"/>
      <c r="FOR245" s="29"/>
      <c r="FOS245" s="29"/>
      <c r="FOT245" s="29"/>
      <c r="FOU245" s="29"/>
      <c r="FOV245" s="29"/>
      <c r="FOW245" s="29"/>
      <c r="FOX245" s="29"/>
      <c r="FOY245" s="29"/>
      <c r="FOZ245" s="29"/>
      <c r="FPA245" s="29"/>
      <c r="FPB245" s="29"/>
      <c r="FPC245" s="29"/>
      <c r="FPD245" s="29"/>
      <c r="FPE245" s="29"/>
      <c r="FPF245" s="29"/>
      <c r="FPG245" s="29"/>
      <c r="FPH245" s="29"/>
      <c r="FPI245" s="29"/>
      <c r="FPJ245" s="29"/>
      <c r="FPK245" s="29"/>
      <c r="FPL245" s="29"/>
      <c r="FPM245" s="29"/>
      <c r="FPN245" s="29"/>
      <c r="FPO245" s="29"/>
      <c r="FPP245" s="29"/>
      <c r="FPQ245" s="29"/>
      <c r="FPR245" s="29"/>
      <c r="FPS245" s="29"/>
      <c r="FPT245" s="29"/>
      <c r="FPU245" s="29"/>
      <c r="FPV245" s="29"/>
      <c r="FPW245" s="29"/>
      <c r="FPX245" s="29"/>
      <c r="FPY245" s="29"/>
      <c r="FPZ245" s="29"/>
      <c r="FQA245" s="29"/>
      <c r="FQB245" s="29"/>
      <c r="FQC245" s="29"/>
      <c r="FQD245" s="29"/>
      <c r="FQE245" s="29"/>
      <c r="FQF245" s="29"/>
      <c r="FQG245" s="29"/>
      <c r="FQH245" s="29"/>
      <c r="FQI245" s="29"/>
      <c r="FQJ245" s="29"/>
      <c r="FQK245" s="29"/>
      <c r="FQL245" s="29"/>
      <c r="FQM245" s="29"/>
      <c r="FQN245" s="29"/>
      <c r="FQO245" s="29"/>
      <c r="FQP245" s="29"/>
      <c r="FQQ245" s="29"/>
      <c r="FQR245" s="29"/>
      <c r="FQS245" s="29"/>
      <c r="FQT245" s="29"/>
      <c r="FQU245" s="29"/>
      <c r="FQV245" s="29"/>
      <c r="FQW245" s="29"/>
      <c r="FQX245" s="29"/>
      <c r="FQY245" s="29"/>
      <c r="FQZ245" s="29"/>
      <c r="FRA245" s="29"/>
      <c r="FRB245" s="29"/>
      <c r="FRC245" s="29"/>
      <c r="FRD245" s="29"/>
      <c r="FRE245" s="29"/>
      <c r="FRF245" s="29"/>
      <c r="FRG245" s="29"/>
      <c r="FRH245" s="29"/>
      <c r="FRI245" s="29"/>
      <c r="FRJ245" s="29"/>
      <c r="FRK245" s="29"/>
      <c r="FRL245" s="29"/>
      <c r="FRM245" s="29"/>
      <c r="FRN245" s="29"/>
      <c r="FRO245" s="29"/>
      <c r="FRP245" s="29"/>
      <c r="FRQ245" s="29"/>
      <c r="FRR245" s="29"/>
      <c r="FRS245" s="29"/>
      <c r="FRT245" s="29"/>
      <c r="FRU245" s="29"/>
      <c r="FRV245" s="29"/>
      <c r="FRW245" s="29"/>
      <c r="FRX245" s="29"/>
      <c r="FRY245" s="29"/>
      <c r="FRZ245" s="29"/>
      <c r="FSA245" s="29"/>
      <c r="FSB245" s="29"/>
      <c r="FSC245" s="29"/>
      <c r="FSD245" s="29"/>
      <c r="FSE245" s="29"/>
      <c r="FSF245" s="29"/>
      <c r="FSG245" s="29"/>
      <c r="FSH245" s="29"/>
      <c r="FSI245" s="29"/>
      <c r="FSJ245" s="29"/>
      <c r="FSK245" s="29"/>
      <c r="FSL245" s="29"/>
      <c r="FSM245" s="29"/>
      <c r="FSN245" s="29"/>
      <c r="FSO245" s="29"/>
      <c r="FSP245" s="29"/>
      <c r="FSQ245" s="29"/>
      <c r="FSR245" s="29"/>
      <c r="FSS245" s="29"/>
      <c r="FST245" s="29"/>
      <c r="FSU245" s="29"/>
      <c r="FSV245" s="29"/>
      <c r="FSW245" s="29"/>
      <c r="FSX245" s="29"/>
      <c r="FSY245" s="29"/>
      <c r="FSZ245" s="29"/>
      <c r="FTA245" s="29"/>
      <c r="FTB245" s="29"/>
      <c r="FTC245" s="29"/>
      <c r="FTD245" s="29"/>
      <c r="FTE245" s="29"/>
      <c r="FTF245" s="29"/>
      <c r="FTG245" s="29"/>
      <c r="FTH245" s="29"/>
      <c r="FTI245" s="29"/>
      <c r="FTJ245" s="29"/>
      <c r="FTK245" s="29"/>
      <c r="FTL245" s="29"/>
      <c r="FTM245" s="29"/>
      <c r="FTN245" s="29"/>
      <c r="FTO245" s="29"/>
      <c r="FTP245" s="29"/>
      <c r="FTQ245" s="29"/>
      <c r="FTR245" s="29"/>
      <c r="FTS245" s="29"/>
      <c r="FTT245" s="29"/>
      <c r="FTU245" s="29"/>
      <c r="FTV245" s="29"/>
      <c r="FTW245" s="29"/>
      <c r="FTX245" s="29"/>
      <c r="FTY245" s="29"/>
      <c r="FTZ245" s="29"/>
      <c r="FUA245" s="29"/>
      <c r="FUB245" s="29"/>
      <c r="FUC245" s="29"/>
      <c r="FUD245" s="29"/>
      <c r="FUE245" s="29"/>
      <c r="FUF245" s="29"/>
      <c r="FUG245" s="29"/>
      <c r="FUH245" s="29"/>
      <c r="FUI245" s="29"/>
      <c r="FUJ245" s="29"/>
      <c r="FUK245" s="29"/>
      <c r="FUL245" s="29"/>
      <c r="FUM245" s="29"/>
      <c r="FUN245" s="29"/>
      <c r="FUO245" s="29"/>
      <c r="FUP245" s="29"/>
      <c r="FUQ245" s="29"/>
      <c r="FUR245" s="29"/>
      <c r="FUS245" s="29"/>
      <c r="FUT245" s="29"/>
      <c r="FUU245" s="29"/>
      <c r="FUV245" s="29"/>
      <c r="FUW245" s="29"/>
      <c r="FUX245" s="29"/>
      <c r="FUY245" s="29"/>
      <c r="FUZ245" s="29"/>
      <c r="FVA245" s="29"/>
      <c r="FVB245" s="29"/>
      <c r="FVC245" s="29"/>
      <c r="FVD245" s="29"/>
      <c r="FVE245" s="29"/>
      <c r="FVF245" s="29"/>
      <c r="FVG245" s="29"/>
      <c r="FVH245" s="29"/>
      <c r="FVI245" s="29"/>
      <c r="FVJ245" s="29"/>
      <c r="FVK245" s="29"/>
      <c r="FVL245" s="29"/>
      <c r="FVM245" s="29"/>
      <c r="FVN245" s="29"/>
      <c r="FVO245" s="29"/>
      <c r="FVP245" s="29"/>
      <c r="FVQ245" s="29"/>
      <c r="FVR245" s="29"/>
      <c r="FVS245" s="29"/>
      <c r="FVT245" s="29"/>
      <c r="FVU245" s="29"/>
      <c r="FVV245" s="29"/>
      <c r="FVW245" s="29"/>
      <c r="FVX245" s="29"/>
      <c r="FVY245" s="29"/>
      <c r="FVZ245" s="29"/>
      <c r="FWA245" s="29"/>
      <c r="FWB245" s="29"/>
      <c r="FWC245" s="29"/>
      <c r="FWD245" s="29"/>
      <c r="FWE245" s="29"/>
      <c r="FWF245" s="29"/>
      <c r="FWG245" s="29"/>
      <c r="FWH245" s="29"/>
      <c r="FWI245" s="29"/>
      <c r="FWJ245" s="29"/>
      <c r="FWK245" s="29"/>
      <c r="FWL245" s="29"/>
      <c r="FWM245" s="29"/>
      <c r="FWN245" s="29"/>
      <c r="FWO245" s="29"/>
      <c r="FWP245" s="29"/>
      <c r="FWQ245" s="29"/>
      <c r="FWR245" s="29"/>
      <c r="FWS245" s="29"/>
      <c r="FWT245" s="29"/>
      <c r="FWU245" s="29"/>
      <c r="FWV245" s="29"/>
      <c r="FWW245" s="29"/>
      <c r="FWX245" s="29"/>
      <c r="FWY245" s="29"/>
      <c r="FWZ245" s="29"/>
      <c r="FXA245" s="29"/>
      <c r="FXB245" s="29"/>
      <c r="FXC245" s="29"/>
      <c r="FXD245" s="29"/>
      <c r="FXE245" s="29"/>
      <c r="FXF245" s="29"/>
      <c r="FXG245" s="29"/>
      <c r="FXH245" s="29"/>
      <c r="FXI245" s="29"/>
      <c r="FXJ245" s="29"/>
      <c r="FXK245" s="29"/>
      <c r="FXL245" s="29"/>
      <c r="FXM245" s="29"/>
      <c r="FXN245" s="29"/>
      <c r="FXO245" s="29"/>
      <c r="FXP245" s="29"/>
      <c r="FXQ245" s="29"/>
      <c r="FXR245" s="29"/>
      <c r="FXS245" s="29"/>
      <c r="FXT245" s="29"/>
      <c r="FXU245" s="29"/>
      <c r="FXV245" s="29"/>
      <c r="FXW245" s="29"/>
      <c r="FXX245" s="29"/>
      <c r="FXY245" s="29"/>
      <c r="FXZ245" s="29"/>
      <c r="FYA245" s="29"/>
      <c r="FYB245" s="29"/>
      <c r="FYC245" s="29"/>
      <c r="FYD245" s="29"/>
      <c r="FYE245" s="29"/>
      <c r="FYF245" s="29"/>
      <c r="FYG245" s="29"/>
      <c r="FYH245" s="29"/>
      <c r="FYI245" s="29"/>
      <c r="FYJ245" s="29"/>
      <c r="FYK245" s="29"/>
      <c r="FYL245" s="29"/>
      <c r="FYM245" s="29"/>
      <c r="FYN245" s="29"/>
      <c r="FYO245" s="29"/>
      <c r="FYP245" s="29"/>
      <c r="FYQ245" s="29"/>
      <c r="FYR245" s="29"/>
      <c r="FYS245" s="29"/>
      <c r="FYT245" s="29"/>
      <c r="FYU245" s="29"/>
      <c r="FYV245" s="29"/>
      <c r="FYW245" s="29"/>
      <c r="FYX245" s="29"/>
      <c r="FYY245" s="29"/>
      <c r="FYZ245" s="29"/>
      <c r="FZA245" s="29"/>
      <c r="FZB245" s="29"/>
      <c r="FZC245" s="29"/>
      <c r="FZD245" s="29"/>
      <c r="FZE245" s="29"/>
      <c r="FZF245" s="29"/>
      <c r="FZG245" s="29"/>
      <c r="FZH245" s="29"/>
      <c r="FZI245" s="29"/>
      <c r="FZJ245" s="29"/>
      <c r="FZK245" s="29"/>
      <c r="FZL245" s="29"/>
      <c r="FZM245" s="29"/>
      <c r="FZN245" s="29"/>
      <c r="FZO245" s="29"/>
      <c r="FZP245" s="29"/>
      <c r="FZQ245" s="29"/>
      <c r="FZR245" s="29"/>
      <c r="FZS245" s="29"/>
      <c r="FZT245" s="29"/>
      <c r="FZU245" s="29"/>
      <c r="FZV245" s="29"/>
      <c r="FZW245" s="29"/>
      <c r="FZX245" s="29"/>
      <c r="FZY245" s="29"/>
      <c r="FZZ245" s="29"/>
      <c r="GAA245" s="29"/>
      <c r="GAB245" s="29"/>
      <c r="GAC245" s="29"/>
      <c r="GAD245" s="29"/>
      <c r="GAE245" s="29"/>
      <c r="GAF245" s="29"/>
      <c r="GAG245" s="29"/>
      <c r="GAH245" s="29"/>
      <c r="GAI245" s="29"/>
      <c r="GAJ245" s="29"/>
      <c r="GAK245" s="29"/>
      <c r="GAL245" s="29"/>
      <c r="GAM245" s="29"/>
      <c r="GAN245" s="29"/>
      <c r="GAO245" s="29"/>
      <c r="GAP245" s="29"/>
      <c r="GAQ245" s="29"/>
      <c r="GAR245" s="29"/>
      <c r="GAS245" s="29"/>
      <c r="GAT245" s="29"/>
      <c r="GAU245" s="29"/>
      <c r="GAV245" s="29"/>
      <c r="GAW245" s="29"/>
      <c r="GAX245" s="29"/>
      <c r="GAY245" s="29"/>
      <c r="GAZ245" s="29"/>
      <c r="GBA245" s="29"/>
      <c r="GBB245" s="29"/>
      <c r="GBC245" s="29"/>
      <c r="GBD245" s="29"/>
      <c r="GBE245" s="29"/>
      <c r="GBF245" s="29"/>
      <c r="GBG245" s="29"/>
      <c r="GBH245" s="29"/>
      <c r="GBI245" s="29"/>
      <c r="GBJ245" s="29"/>
      <c r="GBK245" s="29"/>
      <c r="GBL245" s="29"/>
      <c r="GBM245" s="29"/>
      <c r="GBN245" s="29"/>
      <c r="GBO245" s="29"/>
      <c r="GBP245" s="29"/>
      <c r="GBQ245" s="29"/>
      <c r="GBR245" s="29"/>
      <c r="GBS245" s="29"/>
      <c r="GBT245" s="29"/>
      <c r="GBU245" s="29"/>
      <c r="GBV245" s="29"/>
      <c r="GBW245" s="29"/>
      <c r="GBX245" s="29"/>
      <c r="GBY245" s="29"/>
      <c r="GBZ245" s="29"/>
      <c r="GCA245" s="29"/>
      <c r="GCB245" s="29"/>
      <c r="GCC245" s="29"/>
      <c r="GCD245" s="29"/>
      <c r="GCE245" s="29"/>
      <c r="GCF245" s="29"/>
      <c r="GCG245" s="29"/>
      <c r="GCH245" s="29"/>
      <c r="GCI245" s="29"/>
      <c r="GCJ245" s="29"/>
      <c r="GCK245" s="29"/>
      <c r="GCL245" s="29"/>
      <c r="GCM245" s="29"/>
      <c r="GCN245" s="29"/>
      <c r="GCO245" s="29"/>
      <c r="GCP245" s="29"/>
      <c r="GCQ245" s="29"/>
      <c r="GCR245" s="29"/>
      <c r="GCS245" s="29"/>
      <c r="GCT245" s="29"/>
      <c r="GCU245" s="29"/>
      <c r="GCV245" s="29"/>
      <c r="GCW245" s="29"/>
      <c r="GCX245" s="29"/>
      <c r="GCY245" s="29"/>
      <c r="GCZ245" s="29"/>
      <c r="GDA245" s="29"/>
      <c r="GDB245" s="29"/>
      <c r="GDC245" s="29"/>
      <c r="GDD245" s="29"/>
      <c r="GDE245" s="29"/>
      <c r="GDF245" s="29"/>
      <c r="GDG245" s="29"/>
      <c r="GDH245" s="29"/>
      <c r="GDI245" s="29"/>
      <c r="GDJ245" s="29"/>
      <c r="GDK245" s="29"/>
      <c r="GDL245" s="29"/>
      <c r="GDM245" s="29"/>
      <c r="GDN245" s="29"/>
      <c r="GDO245" s="29"/>
      <c r="GDP245" s="29"/>
      <c r="GDQ245" s="29"/>
      <c r="GDR245" s="29"/>
      <c r="GDS245" s="29"/>
      <c r="GDT245" s="29"/>
      <c r="GDU245" s="29"/>
      <c r="GDV245" s="29"/>
      <c r="GDW245" s="29"/>
      <c r="GDX245" s="29"/>
      <c r="GDY245" s="29"/>
      <c r="GDZ245" s="29"/>
      <c r="GEA245" s="29"/>
      <c r="GEB245" s="29"/>
      <c r="GEC245" s="29"/>
      <c r="GED245" s="29"/>
      <c r="GEE245" s="29"/>
      <c r="GEF245" s="29"/>
      <c r="GEG245" s="29"/>
      <c r="GEH245" s="29"/>
      <c r="GEI245" s="29"/>
      <c r="GEJ245" s="29"/>
      <c r="GEK245" s="29"/>
      <c r="GEL245" s="29"/>
      <c r="GEM245" s="29"/>
      <c r="GEN245" s="29"/>
      <c r="GEO245" s="29"/>
      <c r="GEP245" s="29"/>
      <c r="GEQ245" s="29"/>
      <c r="GER245" s="29"/>
      <c r="GES245" s="29"/>
      <c r="GET245" s="29"/>
      <c r="GEU245" s="29"/>
      <c r="GEV245" s="29"/>
      <c r="GEW245" s="29"/>
      <c r="GEX245" s="29"/>
      <c r="GEY245" s="29"/>
      <c r="GEZ245" s="29"/>
      <c r="GFA245" s="29"/>
      <c r="GFB245" s="29"/>
      <c r="GFC245" s="29"/>
      <c r="GFD245" s="29"/>
      <c r="GFE245" s="29"/>
      <c r="GFF245" s="29"/>
      <c r="GFG245" s="29"/>
      <c r="GFH245" s="29"/>
      <c r="GFI245" s="29"/>
      <c r="GFJ245" s="29"/>
      <c r="GFK245" s="29"/>
      <c r="GFL245" s="29"/>
      <c r="GFM245" s="29"/>
      <c r="GFN245" s="29"/>
      <c r="GFO245" s="29"/>
      <c r="GFP245" s="29"/>
      <c r="GFQ245" s="29"/>
      <c r="GFR245" s="29"/>
      <c r="GFS245" s="29"/>
      <c r="GFT245" s="29"/>
      <c r="GFU245" s="29"/>
      <c r="GFV245" s="29"/>
      <c r="GFW245" s="29"/>
      <c r="GFX245" s="29"/>
      <c r="GFY245" s="29"/>
      <c r="GFZ245" s="29"/>
      <c r="GGA245" s="29"/>
      <c r="GGB245" s="29"/>
      <c r="GGC245" s="29"/>
      <c r="GGD245" s="29"/>
      <c r="GGE245" s="29"/>
      <c r="GGF245" s="29"/>
      <c r="GGG245" s="29"/>
      <c r="GGH245" s="29"/>
      <c r="GGI245" s="29"/>
      <c r="GGJ245" s="29"/>
      <c r="GGK245" s="29"/>
      <c r="GGL245" s="29"/>
      <c r="GGM245" s="29"/>
      <c r="GGN245" s="29"/>
      <c r="GGO245" s="29"/>
      <c r="GGP245" s="29"/>
      <c r="GGQ245" s="29"/>
      <c r="GGR245" s="29"/>
      <c r="GGS245" s="29"/>
      <c r="GGT245" s="29"/>
      <c r="GGU245" s="29"/>
      <c r="GGV245" s="29"/>
      <c r="GGW245" s="29"/>
      <c r="GGX245" s="29"/>
      <c r="GGY245" s="29"/>
      <c r="GGZ245" s="29"/>
      <c r="GHA245" s="29"/>
      <c r="GHB245" s="29"/>
      <c r="GHC245" s="29"/>
      <c r="GHD245" s="29"/>
      <c r="GHE245" s="29"/>
      <c r="GHF245" s="29"/>
      <c r="GHG245" s="29"/>
      <c r="GHH245" s="29"/>
      <c r="GHI245" s="29"/>
      <c r="GHJ245" s="29"/>
      <c r="GHK245" s="29"/>
      <c r="GHL245" s="29"/>
      <c r="GHM245" s="29"/>
      <c r="GHN245" s="29"/>
      <c r="GHO245" s="29"/>
      <c r="GHP245" s="29"/>
      <c r="GHQ245" s="29"/>
      <c r="GHR245" s="29"/>
      <c r="GHS245" s="29"/>
      <c r="GHT245" s="29"/>
      <c r="GHU245" s="29"/>
      <c r="GHV245" s="29"/>
      <c r="GHW245" s="29"/>
      <c r="GHX245" s="29"/>
      <c r="GHY245" s="29"/>
      <c r="GHZ245" s="29"/>
      <c r="GIA245" s="29"/>
      <c r="GIB245" s="29"/>
      <c r="GIC245" s="29"/>
      <c r="GID245" s="29"/>
      <c r="GIE245" s="29"/>
      <c r="GIF245" s="29"/>
      <c r="GIG245" s="29"/>
      <c r="GIH245" s="29"/>
      <c r="GII245" s="29"/>
      <c r="GIJ245" s="29"/>
      <c r="GIK245" s="29"/>
      <c r="GIL245" s="29"/>
      <c r="GIM245" s="29"/>
      <c r="GIN245" s="29"/>
      <c r="GIO245" s="29"/>
      <c r="GIP245" s="29"/>
      <c r="GIQ245" s="29"/>
      <c r="GIR245" s="29"/>
      <c r="GIS245" s="29"/>
      <c r="GIT245" s="29"/>
      <c r="GIU245" s="29"/>
      <c r="GIV245" s="29"/>
      <c r="GIW245" s="29"/>
      <c r="GIX245" s="29"/>
      <c r="GIY245" s="29"/>
      <c r="GIZ245" s="29"/>
      <c r="GJA245" s="29"/>
      <c r="GJB245" s="29"/>
      <c r="GJC245" s="29"/>
      <c r="GJD245" s="29"/>
      <c r="GJE245" s="29"/>
      <c r="GJF245" s="29"/>
      <c r="GJG245" s="29"/>
      <c r="GJH245" s="29"/>
      <c r="GJI245" s="29"/>
      <c r="GJJ245" s="29"/>
      <c r="GJK245" s="29"/>
      <c r="GJL245" s="29"/>
      <c r="GJM245" s="29"/>
      <c r="GJN245" s="29"/>
      <c r="GJO245" s="29"/>
      <c r="GJP245" s="29"/>
      <c r="GJQ245" s="29"/>
      <c r="GJR245" s="29"/>
      <c r="GJS245" s="29"/>
      <c r="GJT245" s="29"/>
      <c r="GJU245" s="29"/>
      <c r="GJV245" s="29"/>
      <c r="GJW245" s="29"/>
      <c r="GJX245" s="29"/>
      <c r="GJY245" s="29"/>
      <c r="GJZ245" s="29"/>
      <c r="GKA245" s="29"/>
      <c r="GKB245" s="29"/>
      <c r="GKC245" s="29"/>
      <c r="GKD245" s="29"/>
      <c r="GKE245" s="29"/>
      <c r="GKF245" s="29"/>
      <c r="GKG245" s="29"/>
      <c r="GKH245" s="29"/>
      <c r="GKI245" s="29"/>
      <c r="GKJ245" s="29"/>
      <c r="GKK245" s="29"/>
      <c r="GKL245" s="29"/>
      <c r="GKM245" s="29"/>
      <c r="GKN245" s="29"/>
      <c r="GKO245" s="29"/>
      <c r="GKP245" s="29"/>
      <c r="GKQ245" s="29"/>
      <c r="GKR245" s="29"/>
      <c r="GKS245" s="29"/>
      <c r="GKT245" s="29"/>
      <c r="GKU245" s="29"/>
      <c r="GKV245" s="29"/>
      <c r="GKW245" s="29"/>
      <c r="GKX245" s="29"/>
      <c r="GKY245" s="29"/>
      <c r="GKZ245" s="29"/>
      <c r="GLA245" s="29"/>
      <c r="GLB245" s="29"/>
      <c r="GLC245" s="29"/>
      <c r="GLD245" s="29"/>
      <c r="GLE245" s="29"/>
      <c r="GLF245" s="29"/>
      <c r="GLG245" s="29"/>
      <c r="GLH245" s="29"/>
      <c r="GLI245" s="29"/>
      <c r="GLJ245" s="29"/>
      <c r="GLK245" s="29"/>
      <c r="GLL245" s="29"/>
      <c r="GLM245" s="29"/>
      <c r="GLN245" s="29"/>
      <c r="GLO245" s="29"/>
      <c r="GLP245" s="29"/>
      <c r="GLQ245" s="29"/>
      <c r="GLR245" s="29"/>
      <c r="GLS245" s="29"/>
      <c r="GLT245" s="29"/>
      <c r="GLU245" s="29"/>
      <c r="GLV245" s="29"/>
      <c r="GLW245" s="29"/>
      <c r="GLX245" s="29"/>
      <c r="GLY245" s="29"/>
      <c r="GLZ245" s="29"/>
      <c r="GMA245" s="29"/>
      <c r="GMB245" s="29"/>
      <c r="GMC245" s="29"/>
      <c r="GMD245" s="29"/>
      <c r="GME245" s="29"/>
      <c r="GMF245" s="29"/>
      <c r="GMG245" s="29"/>
      <c r="GMH245" s="29"/>
      <c r="GMI245" s="29"/>
      <c r="GMJ245" s="29"/>
      <c r="GMK245" s="29"/>
      <c r="GML245" s="29"/>
      <c r="GMM245" s="29"/>
      <c r="GMN245" s="29"/>
      <c r="GMO245" s="29"/>
      <c r="GMP245" s="29"/>
      <c r="GMQ245" s="29"/>
      <c r="GMR245" s="29"/>
      <c r="GMS245" s="29"/>
      <c r="GMT245" s="29"/>
      <c r="GMU245" s="29"/>
      <c r="GMV245" s="29"/>
      <c r="GMW245" s="29"/>
      <c r="GMX245" s="29"/>
      <c r="GMY245" s="29"/>
      <c r="GMZ245" s="29"/>
      <c r="GNA245" s="29"/>
      <c r="GNB245" s="29"/>
      <c r="GNC245" s="29"/>
      <c r="GND245" s="29"/>
      <c r="GNE245" s="29"/>
      <c r="GNF245" s="29"/>
      <c r="GNG245" s="29"/>
      <c r="GNH245" s="29"/>
      <c r="GNI245" s="29"/>
      <c r="GNJ245" s="29"/>
      <c r="GNK245" s="29"/>
      <c r="GNL245" s="29"/>
      <c r="GNM245" s="29"/>
      <c r="GNN245" s="29"/>
      <c r="GNO245" s="29"/>
      <c r="GNP245" s="29"/>
      <c r="GNQ245" s="29"/>
      <c r="GNR245" s="29"/>
      <c r="GNS245" s="29"/>
      <c r="GNT245" s="29"/>
      <c r="GNU245" s="29"/>
      <c r="GNV245" s="29"/>
      <c r="GNW245" s="29"/>
      <c r="GNX245" s="29"/>
      <c r="GNY245" s="29"/>
      <c r="GNZ245" s="29"/>
      <c r="GOA245" s="29"/>
      <c r="GOB245" s="29"/>
      <c r="GOC245" s="29"/>
      <c r="GOD245" s="29"/>
      <c r="GOE245" s="29"/>
      <c r="GOF245" s="29"/>
      <c r="GOG245" s="29"/>
      <c r="GOH245" s="29"/>
      <c r="GOI245" s="29"/>
      <c r="GOJ245" s="29"/>
      <c r="GOK245" s="29"/>
      <c r="GOL245" s="29"/>
      <c r="GOM245" s="29"/>
      <c r="GON245" s="29"/>
      <c r="GOO245" s="29"/>
      <c r="GOP245" s="29"/>
      <c r="GOQ245" s="29"/>
      <c r="GOR245" s="29"/>
      <c r="GOS245" s="29"/>
      <c r="GOT245" s="29"/>
      <c r="GOU245" s="29"/>
      <c r="GOV245" s="29"/>
      <c r="GOW245" s="29"/>
      <c r="GOX245" s="29"/>
      <c r="GOY245" s="29"/>
      <c r="GOZ245" s="29"/>
      <c r="GPA245" s="29"/>
      <c r="GPB245" s="29"/>
      <c r="GPC245" s="29"/>
      <c r="GPD245" s="29"/>
      <c r="GPE245" s="29"/>
      <c r="GPF245" s="29"/>
      <c r="GPG245" s="29"/>
      <c r="GPH245" s="29"/>
      <c r="GPI245" s="29"/>
      <c r="GPJ245" s="29"/>
      <c r="GPK245" s="29"/>
      <c r="GPL245" s="29"/>
      <c r="GPM245" s="29"/>
      <c r="GPN245" s="29"/>
      <c r="GPO245" s="29"/>
      <c r="GPP245" s="29"/>
      <c r="GPQ245" s="29"/>
      <c r="GPR245" s="29"/>
      <c r="GPS245" s="29"/>
      <c r="GPT245" s="29"/>
      <c r="GPU245" s="29"/>
      <c r="GPV245" s="29"/>
      <c r="GPW245" s="29"/>
      <c r="GPX245" s="29"/>
      <c r="GPY245" s="29"/>
      <c r="GPZ245" s="29"/>
      <c r="GQA245" s="29"/>
      <c r="GQB245" s="29"/>
      <c r="GQC245" s="29"/>
      <c r="GQD245" s="29"/>
      <c r="GQE245" s="29"/>
      <c r="GQF245" s="29"/>
      <c r="GQG245" s="29"/>
      <c r="GQH245" s="29"/>
      <c r="GQI245" s="29"/>
      <c r="GQJ245" s="29"/>
      <c r="GQK245" s="29"/>
      <c r="GQL245" s="29"/>
      <c r="GQM245" s="29"/>
      <c r="GQN245" s="29"/>
      <c r="GQO245" s="29"/>
      <c r="GQP245" s="29"/>
      <c r="GQQ245" s="29"/>
      <c r="GQR245" s="29"/>
      <c r="GQS245" s="29"/>
      <c r="GQT245" s="29"/>
      <c r="GQU245" s="29"/>
      <c r="GQV245" s="29"/>
      <c r="GQW245" s="29"/>
      <c r="GQX245" s="29"/>
      <c r="GQY245" s="29"/>
      <c r="GQZ245" s="29"/>
      <c r="GRA245" s="29"/>
      <c r="GRB245" s="29"/>
      <c r="GRC245" s="29"/>
      <c r="GRD245" s="29"/>
      <c r="GRE245" s="29"/>
      <c r="GRF245" s="29"/>
      <c r="GRG245" s="29"/>
      <c r="GRH245" s="29"/>
      <c r="GRI245" s="29"/>
      <c r="GRJ245" s="29"/>
      <c r="GRK245" s="29"/>
      <c r="GRL245" s="29"/>
      <c r="GRM245" s="29"/>
      <c r="GRN245" s="29"/>
      <c r="GRO245" s="29"/>
      <c r="GRP245" s="29"/>
      <c r="GRQ245" s="29"/>
      <c r="GRR245" s="29"/>
      <c r="GRS245" s="29"/>
      <c r="GRT245" s="29"/>
      <c r="GRU245" s="29"/>
      <c r="GRV245" s="29"/>
      <c r="GRW245" s="29"/>
      <c r="GRX245" s="29"/>
      <c r="GRY245" s="29"/>
      <c r="GRZ245" s="29"/>
      <c r="GSA245" s="29"/>
      <c r="GSB245" s="29"/>
      <c r="GSC245" s="29"/>
      <c r="GSD245" s="29"/>
      <c r="GSE245" s="29"/>
      <c r="GSF245" s="29"/>
      <c r="GSG245" s="29"/>
      <c r="GSH245" s="29"/>
      <c r="GSI245" s="29"/>
      <c r="GSJ245" s="29"/>
      <c r="GSK245" s="29"/>
      <c r="GSL245" s="29"/>
      <c r="GSM245" s="29"/>
      <c r="GSN245" s="29"/>
      <c r="GSO245" s="29"/>
      <c r="GSP245" s="29"/>
      <c r="GSQ245" s="29"/>
      <c r="GSR245" s="29"/>
      <c r="GSS245" s="29"/>
      <c r="GST245" s="29"/>
      <c r="GSU245" s="29"/>
      <c r="GSV245" s="29"/>
      <c r="GSW245" s="29"/>
      <c r="GSX245" s="29"/>
      <c r="GSY245" s="29"/>
      <c r="GSZ245" s="29"/>
      <c r="GTA245" s="29"/>
      <c r="GTB245" s="29"/>
      <c r="GTC245" s="29"/>
      <c r="GTD245" s="29"/>
      <c r="GTE245" s="29"/>
      <c r="GTF245" s="29"/>
      <c r="GTG245" s="29"/>
      <c r="GTH245" s="29"/>
      <c r="GTI245" s="29"/>
      <c r="GTJ245" s="29"/>
      <c r="GTK245" s="29"/>
      <c r="GTL245" s="29"/>
      <c r="GTM245" s="29"/>
      <c r="GTN245" s="29"/>
      <c r="GTO245" s="29"/>
      <c r="GTP245" s="29"/>
      <c r="GTQ245" s="29"/>
      <c r="GTR245" s="29"/>
      <c r="GTS245" s="29"/>
      <c r="GTT245" s="29"/>
      <c r="GTU245" s="29"/>
      <c r="GTV245" s="29"/>
      <c r="GTW245" s="29"/>
      <c r="GTX245" s="29"/>
      <c r="GTY245" s="29"/>
      <c r="GTZ245" s="29"/>
      <c r="GUA245" s="29"/>
      <c r="GUB245" s="29"/>
      <c r="GUC245" s="29"/>
      <c r="GUD245" s="29"/>
      <c r="GUE245" s="29"/>
      <c r="GUF245" s="29"/>
      <c r="GUG245" s="29"/>
      <c r="GUH245" s="29"/>
      <c r="GUI245" s="29"/>
      <c r="GUJ245" s="29"/>
      <c r="GUK245" s="29"/>
      <c r="GUL245" s="29"/>
      <c r="GUM245" s="29"/>
      <c r="GUN245" s="29"/>
      <c r="GUO245" s="29"/>
      <c r="GUP245" s="29"/>
      <c r="GUQ245" s="29"/>
      <c r="GUR245" s="29"/>
      <c r="GUS245" s="29"/>
      <c r="GUT245" s="29"/>
      <c r="GUU245" s="29"/>
      <c r="GUV245" s="29"/>
      <c r="GUW245" s="29"/>
      <c r="GUX245" s="29"/>
      <c r="GUY245" s="29"/>
      <c r="GUZ245" s="29"/>
      <c r="GVA245" s="29"/>
      <c r="GVB245" s="29"/>
      <c r="GVC245" s="29"/>
      <c r="GVD245" s="29"/>
      <c r="GVE245" s="29"/>
      <c r="GVF245" s="29"/>
      <c r="GVG245" s="29"/>
      <c r="GVH245" s="29"/>
      <c r="GVI245" s="29"/>
      <c r="GVJ245" s="29"/>
      <c r="GVK245" s="29"/>
      <c r="GVL245" s="29"/>
      <c r="GVM245" s="29"/>
      <c r="GVN245" s="29"/>
      <c r="GVO245" s="29"/>
      <c r="GVP245" s="29"/>
      <c r="GVQ245" s="29"/>
      <c r="GVR245" s="29"/>
      <c r="GVS245" s="29"/>
      <c r="GVT245" s="29"/>
      <c r="GVU245" s="29"/>
      <c r="GVV245" s="29"/>
      <c r="GVW245" s="29"/>
      <c r="GVX245" s="29"/>
      <c r="GVY245" s="29"/>
      <c r="GVZ245" s="29"/>
      <c r="GWA245" s="29"/>
      <c r="GWB245" s="29"/>
      <c r="GWC245" s="29"/>
      <c r="GWD245" s="29"/>
      <c r="GWE245" s="29"/>
      <c r="GWF245" s="29"/>
      <c r="GWG245" s="29"/>
      <c r="GWH245" s="29"/>
      <c r="GWI245" s="29"/>
      <c r="GWJ245" s="29"/>
      <c r="GWK245" s="29"/>
      <c r="GWL245" s="29"/>
      <c r="GWM245" s="29"/>
      <c r="GWN245" s="29"/>
      <c r="GWO245" s="29"/>
      <c r="GWP245" s="29"/>
      <c r="GWQ245" s="29"/>
      <c r="GWR245" s="29"/>
      <c r="GWS245" s="29"/>
      <c r="GWT245" s="29"/>
      <c r="GWU245" s="29"/>
      <c r="GWV245" s="29"/>
      <c r="GWW245" s="29"/>
      <c r="GWX245" s="29"/>
      <c r="GWY245" s="29"/>
      <c r="GWZ245" s="29"/>
      <c r="GXA245" s="29"/>
      <c r="GXB245" s="29"/>
      <c r="GXC245" s="29"/>
      <c r="GXD245" s="29"/>
      <c r="GXE245" s="29"/>
      <c r="GXF245" s="29"/>
      <c r="GXG245" s="29"/>
      <c r="GXH245" s="29"/>
      <c r="GXI245" s="29"/>
      <c r="GXJ245" s="29"/>
      <c r="GXK245" s="29"/>
      <c r="GXL245" s="29"/>
      <c r="GXM245" s="29"/>
      <c r="GXN245" s="29"/>
      <c r="GXO245" s="29"/>
      <c r="GXP245" s="29"/>
      <c r="GXQ245" s="29"/>
      <c r="GXR245" s="29"/>
      <c r="GXS245" s="29"/>
      <c r="GXT245" s="29"/>
      <c r="GXU245" s="29"/>
      <c r="GXV245" s="29"/>
      <c r="GXW245" s="29"/>
      <c r="GXX245" s="29"/>
      <c r="GXY245" s="29"/>
      <c r="GXZ245" s="29"/>
      <c r="GYA245" s="29"/>
      <c r="GYB245" s="29"/>
      <c r="GYC245" s="29"/>
      <c r="GYD245" s="29"/>
      <c r="GYE245" s="29"/>
      <c r="GYF245" s="29"/>
      <c r="GYG245" s="29"/>
      <c r="GYH245" s="29"/>
      <c r="GYI245" s="29"/>
      <c r="GYJ245" s="29"/>
      <c r="GYK245" s="29"/>
      <c r="GYL245" s="29"/>
      <c r="GYM245" s="29"/>
      <c r="GYN245" s="29"/>
      <c r="GYO245" s="29"/>
      <c r="GYP245" s="29"/>
      <c r="GYQ245" s="29"/>
      <c r="GYR245" s="29"/>
      <c r="GYS245" s="29"/>
      <c r="GYT245" s="29"/>
      <c r="GYU245" s="29"/>
      <c r="GYV245" s="29"/>
      <c r="GYW245" s="29"/>
      <c r="GYX245" s="29"/>
      <c r="GYY245" s="29"/>
      <c r="GYZ245" s="29"/>
      <c r="GZA245" s="29"/>
      <c r="GZB245" s="29"/>
      <c r="GZC245" s="29"/>
      <c r="GZD245" s="29"/>
      <c r="GZE245" s="29"/>
      <c r="GZF245" s="29"/>
      <c r="GZG245" s="29"/>
      <c r="GZH245" s="29"/>
      <c r="GZI245" s="29"/>
      <c r="GZJ245" s="29"/>
      <c r="GZK245" s="29"/>
      <c r="GZL245" s="29"/>
      <c r="GZM245" s="29"/>
      <c r="GZN245" s="29"/>
      <c r="GZO245" s="29"/>
      <c r="GZP245" s="29"/>
      <c r="GZQ245" s="29"/>
      <c r="GZR245" s="29"/>
      <c r="GZS245" s="29"/>
      <c r="GZT245" s="29"/>
      <c r="GZU245" s="29"/>
      <c r="GZV245" s="29"/>
      <c r="GZW245" s="29"/>
      <c r="GZX245" s="29"/>
      <c r="GZY245" s="29"/>
      <c r="GZZ245" s="29"/>
      <c r="HAA245" s="29"/>
      <c r="HAB245" s="29"/>
      <c r="HAC245" s="29"/>
      <c r="HAD245" s="29"/>
      <c r="HAE245" s="29"/>
      <c r="HAF245" s="29"/>
      <c r="HAG245" s="29"/>
      <c r="HAH245" s="29"/>
      <c r="HAI245" s="29"/>
      <c r="HAJ245" s="29"/>
      <c r="HAK245" s="29"/>
      <c r="HAL245" s="29"/>
      <c r="HAM245" s="29"/>
      <c r="HAN245" s="29"/>
      <c r="HAO245" s="29"/>
      <c r="HAP245" s="29"/>
      <c r="HAQ245" s="29"/>
      <c r="HAR245" s="29"/>
      <c r="HAS245" s="29"/>
      <c r="HAT245" s="29"/>
      <c r="HAU245" s="29"/>
      <c r="HAV245" s="29"/>
      <c r="HAW245" s="29"/>
      <c r="HAX245" s="29"/>
      <c r="HAY245" s="29"/>
      <c r="HAZ245" s="29"/>
      <c r="HBA245" s="29"/>
      <c r="HBB245" s="29"/>
      <c r="HBC245" s="29"/>
      <c r="HBD245" s="29"/>
      <c r="HBE245" s="29"/>
      <c r="HBF245" s="29"/>
      <c r="HBG245" s="29"/>
      <c r="HBH245" s="29"/>
      <c r="HBI245" s="29"/>
      <c r="HBJ245" s="29"/>
      <c r="HBK245" s="29"/>
      <c r="HBL245" s="29"/>
      <c r="HBM245" s="29"/>
      <c r="HBN245" s="29"/>
      <c r="HBO245" s="29"/>
      <c r="HBP245" s="29"/>
      <c r="HBQ245" s="29"/>
      <c r="HBR245" s="29"/>
      <c r="HBS245" s="29"/>
      <c r="HBT245" s="29"/>
      <c r="HBU245" s="29"/>
      <c r="HBV245" s="29"/>
      <c r="HBW245" s="29"/>
      <c r="HBX245" s="29"/>
      <c r="HBY245" s="29"/>
      <c r="HBZ245" s="29"/>
      <c r="HCA245" s="29"/>
      <c r="HCB245" s="29"/>
      <c r="HCC245" s="29"/>
      <c r="HCD245" s="29"/>
      <c r="HCE245" s="29"/>
      <c r="HCF245" s="29"/>
      <c r="HCG245" s="29"/>
      <c r="HCH245" s="29"/>
      <c r="HCI245" s="29"/>
      <c r="HCJ245" s="29"/>
      <c r="HCK245" s="29"/>
      <c r="HCL245" s="29"/>
      <c r="HCM245" s="29"/>
      <c r="HCN245" s="29"/>
      <c r="HCO245" s="29"/>
      <c r="HCP245" s="29"/>
      <c r="HCQ245" s="29"/>
      <c r="HCR245" s="29"/>
      <c r="HCS245" s="29"/>
      <c r="HCT245" s="29"/>
      <c r="HCU245" s="29"/>
      <c r="HCV245" s="29"/>
      <c r="HCW245" s="29"/>
      <c r="HCX245" s="29"/>
      <c r="HCY245" s="29"/>
      <c r="HCZ245" s="29"/>
      <c r="HDA245" s="29"/>
      <c r="HDB245" s="29"/>
      <c r="HDC245" s="29"/>
      <c r="HDD245" s="29"/>
      <c r="HDE245" s="29"/>
      <c r="HDF245" s="29"/>
      <c r="HDG245" s="29"/>
      <c r="HDH245" s="29"/>
      <c r="HDI245" s="29"/>
      <c r="HDJ245" s="29"/>
      <c r="HDK245" s="29"/>
      <c r="HDL245" s="29"/>
      <c r="HDM245" s="29"/>
      <c r="HDN245" s="29"/>
      <c r="HDO245" s="29"/>
      <c r="HDP245" s="29"/>
      <c r="HDQ245" s="29"/>
      <c r="HDR245" s="29"/>
      <c r="HDS245" s="29"/>
      <c r="HDT245" s="29"/>
      <c r="HDU245" s="29"/>
      <c r="HDV245" s="29"/>
      <c r="HDW245" s="29"/>
      <c r="HDX245" s="29"/>
      <c r="HDY245" s="29"/>
      <c r="HDZ245" s="29"/>
      <c r="HEA245" s="29"/>
      <c r="HEB245" s="29"/>
      <c r="HEC245" s="29"/>
      <c r="HED245" s="29"/>
      <c r="HEE245" s="29"/>
      <c r="HEF245" s="29"/>
      <c r="HEG245" s="29"/>
      <c r="HEH245" s="29"/>
      <c r="HEI245" s="29"/>
      <c r="HEJ245" s="29"/>
      <c r="HEK245" s="29"/>
      <c r="HEL245" s="29"/>
      <c r="HEM245" s="29"/>
      <c r="HEN245" s="29"/>
      <c r="HEO245" s="29"/>
      <c r="HEP245" s="29"/>
      <c r="HEQ245" s="29"/>
      <c r="HER245" s="29"/>
      <c r="HES245" s="29"/>
      <c r="HET245" s="29"/>
      <c r="HEU245" s="29"/>
      <c r="HEV245" s="29"/>
      <c r="HEW245" s="29"/>
      <c r="HEX245" s="29"/>
      <c r="HEY245" s="29"/>
      <c r="HEZ245" s="29"/>
      <c r="HFA245" s="29"/>
      <c r="HFB245" s="29"/>
      <c r="HFC245" s="29"/>
      <c r="HFD245" s="29"/>
      <c r="HFE245" s="29"/>
      <c r="HFF245" s="29"/>
      <c r="HFG245" s="29"/>
      <c r="HFH245" s="29"/>
      <c r="HFI245" s="29"/>
      <c r="HFJ245" s="29"/>
      <c r="HFK245" s="29"/>
      <c r="HFL245" s="29"/>
      <c r="HFM245" s="29"/>
      <c r="HFN245" s="29"/>
      <c r="HFO245" s="29"/>
      <c r="HFP245" s="29"/>
      <c r="HFQ245" s="29"/>
      <c r="HFR245" s="29"/>
      <c r="HFS245" s="29"/>
      <c r="HFT245" s="29"/>
      <c r="HFU245" s="29"/>
      <c r="HFV245" s="29"/>
      <c r="HFW245" s="29"/>
      <c r="HFX245" s="29"/>
      <c r="HFY245" s="29"/>
      <c r="HFZ245" s="29"/>
      <c r="HGA245" s="29"/>
      <c r="HGB245" s="29"/>
      <c r="HGC245" s="29"/>
      <c r="HGD245" s="29"/>
      <c r="HGE245" s="29"/>
      <c r="HGF245" s="29"/>
      <c r="HGG245" s="29"/>
      <c r="HGH245" s="29"/>
      <c r="HGI245" s="29"/>
      <c r="HGJ245" s="29"/>
      <c r="HGK245" s="29"/>
      <c r="HGL245" s="29"/>
      <c r="HGM245" s="29"/>
      <c r="HGN245" s="29"/>
      <c r="HGO245" s="29"/>
      <c r="HGP245" s="29"/>
      <c r="HGQ245" s="29"/>
      <c r="HGR245" s="29"/>
      <c r="HGS245" s="29"/>
      <c r="HGT245" s="29"/>
      <c r="HGU245" s="29"/>
      <c r="HGV245" s="29"/>
      <c r="HGW245" s="29"/>
      <c r="HGX245" s="29"/>
      <c r="HGY245" s="29"/>
      <c r="HGZ245" s="29"/>
      <c r="HHA245" s="29"/>
      <c r="HHB245" s="29"/>
      <c r="HHC245" s="29"/>
      <c r="HHD245" s="29"/>
      <c r="HHE245" s="29"/>
      <c r="HHF245" s="29"/>
      <c r="HHG245" s="29"/>
      <c r="HHH245" s="29"/>
      <c r="HHI245" s="29"/>
      <c r="HHJ245" s="29"/>
      <c r="HHK245" s="29"/>
      <c r="HHL245" s="29"/>
      <c r="HHM245" s="29"/>
      <c r="HHN245" s="29"/>
      <c r="HHO245" s="29"/>
      <c r="HHP245" s="29"/>
      <c r="HHQ245" s="29"/>
      <c r="HHR245" s="29"/>
      <c r="HHS245" s="29"/>
      <c r="HHT245" s="29"/>
      <c r="HHU245" s="29"/>
      <c r="HHV245" s="29"/>
      <c r="HHW245" s="29"/>
      <c r="HHX245" s="29"/>
      <c r="HHY245" s="29"/>
      <c r="HHZ245" s="29"/>
      <c r="HIA245" s="29"/>
      <c r="HIB245" s="29"/>
      <c r="HIC245" s="29"/>
      <c r="HID245" s="29"/>
      <c r="HIE245" s="29"/>
      <c r="HIF245" s="29"/>
      <c r="HIG245" s="29"/>
      <c r="HIH245" s="29"/>
      <c r="HII245" s="29"/>
      <c r="HIJ245" s="29"/>
      <c r="HIK245" s="29"/>
      <c r="HIL245" s="29"/>
      <c r="HIM245" s="29"/>
      <c r="HIN245" s="29"/>
      <c r="HIO245" s="29"/>
      <c r="HIP245" s="29"/>
      <c r="HIQ245" s="29"/>
      <c r="HIR245" s="29"/>
      <c r="HIS245" s="29"/>
      <c r="HIT245" s="29"/>
      <c r="HIU245" s="29"/>
      <c r="HIV245" s="29"/>
      <c r="HIW245" s="29"/>
      <c r="HIX245" s="29"/>
      <c r="HIY245" s="29"/>
      <c r="HIZ245" s="29"/>
      <c r="HJA245" s="29"/>
      <c r="HJB245" s="29"/>
      <c r="HJC245" s="29"/>
      <c r="HJD245" s="29"/>
      <c r="HJE245" s="29"/>
      <c r="HJF245" s="29"/>
      <c r="HJG245" s="29"/>
      <c r="HJH245" s="29"/>
      <c r="HJI245" s="29"/>
      <c r="HJJ245" s="29"/>
      <c r="HJK245" s="29"/>
      <c r="HJL245" s="29"/>
      <c r="HJM245" s="29"/>
      <c r="HJN245" s="29"/>
      <c r="HJO245" s="29"/>
      <c r="HJP245" s="29"/>
      <c r="HJQ245" s="29"/>
      <c r="HJR245" s="29"/>
      <c r="HJS245" s="29"/>
      <c r="HJT245" s="29"/>
      <c r="HJU245" s="29"/>
      <c r="HJV245" s="29"/>
      <c r="HJW245" s="29"/>
      <c r="HJX245" s="29"/>
      <c r="HJY245" s="29"/>
      <c r="HJZ245" s="29"/>
      <c r="HKA245" s="29"/>
      <c r="HKB245" s="29"/>
      <c r="HKC245" s="29"/>
      <c r="HKD245" s="29"/>
      <c r="HKE245" s="29"/>
      <c r="HKF245" s="29"/>
      <c r="HKG245" s="29"/>
      <c r="HKH245" s="29"/>
      <c r="HKI245" s="29"/>
      <c r="HKJ245" s="29"/>
      <c r="HKK245" s="29"/>
      <c r="HKL245" s="29"/>
      <c r="HKM245" s="29"/>
      <c r="HKN245" s="29"/>
      <c r="HKO245" s="29"/>
      <c r="HKP245" s="29"/>
      <c r="HKQ245" s="29"/>
      <c r="HKR245" s="29"/>
      <c r="HKS245" s="29"/>
      <c r="HKT245" s="29"/>
      <c r="HKU245" s="29"/>
      <c r="HKV245" s="29"/>
      <c r="HKW245" s="29"/>
      <c r="HKX245" s="29"/>
      <c r="HKY245" s="29"/>
      <c r="HKZ245" s="29"/>
      <c r="HLA245" s="29"/>
      <c r="HLB245" s="29"/>
      <c r="HLC245" s="29"/>
      <c r="HLD245" s="29"/>
      <c r="HLE245" s="29"/>
      <c r="HLF245" s="29"/>
      <c r="HLG245" s="29"/>
      <c r="HLH245" s="29"/>
      <c r="HLI245" s="29"/>
      <c r="HLJ245" s="29"/>
      <c r="HLK245" s="29"/>
      <c r="HLL245" s="29"/>
      <c r="HLM245" s="29"/>
      <c r="HLN245" s="29"/>
      <c r="HLO245" s="29"/>
      <c r="HLP245" s="29"/>
      <c r="HLQ245" s="29"/>
      <c r="HLR245" s="29"/>
      <c r="HLS245" s="29"/>
      <c r="HLT245" s="29"/>
      <c r="HLU245" s="29"/>
      <c r="HLV245" s="29"/>
      <c r="HLW245" s="29"/>
      <c r="HLX245" s="29"/>
      <c r="HLY245" s="29"/>
      <c r="HLZ245" s="29"/>
      <c r="HMA245" s="29"/>
      <c r="HMB245" s="29"/>
      <c r="HMC245" s="29"/>
      <c r="HMD245" s="29"/>
      <c r="HME245" s="29"/>
      <c r="HMF245" s="29"/>
      <c r="HMG245" s="29"/>
      <c r="HMH245" s="29"/>
      <c r="HMI245" s="29"/>
      <c r="HMJ245" s="29"/>
      <c r="HMK245" s="29"/>
      <c r="HML245" s="29"/>
      <c r="HMM245" s="29"/>
      <c r="HMN245" s="29"/>
      <c r="HMO245" s="29"/>
      <c r="HMP245" s="29"/>
      <c r="HMQ245" s="29"/>
      <c r="HMR245" s="29"/>
      <c r="HMS245" s="29"/>
      <c r="HMT245" s="29"/>
      <c r="HMU245" s="29"/>
      <c r="HMV245" s="29"/>
      <c r="HMW245" s="29"/>
      <c r="HMX245" s="29"/>
      <c r="HMY245" s="29"/>
      <c r="HMZ245" s="29"/>
      <c r="HNA245" s="29"/>
      <c r="HNB245" s="29"/>
      <c r="HNC245" s="29"/>
      <c r="HND245" s="29"/>
      <c r="HNE245" s="29"/>
      <c r="HNF245" s="29"/>
      <c r="HNG245" s="29"/>
      <c r="HNH245" s="29"/>
      <c r="HNI245" s="29"/>
      <c r="HNJ245" s="29"/>
      <c r="HNK245" s="29"/>
      <c r="HNL245" s="29"/>
      <c r="HNM245" s="29"/>
      <c r="HNN245" s="29"/>
      <c r="HNO245" s="29"/>
      <c r="HNP245" s="29"/>
      <c r="HNQ245" s="29"/>
      <c r="HNR245" s="29"/>
      <c r="HNS245" s="29"/>
      <c r="HNT245" s="29"/>
      <c r="HNU245" s="29"/>
      <c r="HNV245" s="29"/>
      <c r="HNW245" s="29"/>
      <c r="HNX245" s="29"/>
      <c r="HNY245" s="29"/>
      <c r="HNZ245" s="29"/>
      <c r="HOA245" s="29"/>
      <c r="HOB245" s="29"/>
      <c r="HOC245" s="29"/>
      <c r="HOD245" s="29"/>
      <c r="HOE245" s="29"/>
      <c r="HOF245" s="29"/>
      <c r="HOG245" s="29"/>
      <c r="HOH245" s="29"/>
      <c r="HOI245" s="29"/>
      <c r="HOJ245" s="29"/>
      <c r="HOK245" s="29"/>
      <c r="HOL245" s="29"/>
      <c r="HOM245" s="29"/>
      <c r="HON245" s="29"/>
      <c r="HOO245" s="29"/>
      <c r="HOP245" s="29"/>
      <c r="HOQ245" s="29"/>
      <c r="HOR245" s="29"/>
      <c r="HOS245" s="29"/>
      <c r="HOT245" s="29"/>
      <c r="HOU245" s="29"/>
      <c r="HOV245" s="29"/>
      <c r="HOW245" s="29"/>
      <c r="HOX245" s="29"/>
      <c r="HOY245" s="29"/>
      <c r="HOZ245" s="29"/>
      <c r="HPA245" s="29"/>
      <c r="HPB245" s="29"/>
      <c r="HPC245" s="29"/>
      <c r="HPD245" s="29"/>
      <c r="HPE245" s="29"/>
      <c r="HPF245" s="29"/>
      <c r="HPG245" s="29"/>
      <c r="HPH245" s="29"/>
      <c r="HPI245" s="29"/>
      <c r="HPJ245" s="29"/>
      <c r="HPK245" s="29"/>
      <c r="HPL245" s="29"/>
      <c r="HPM245" s="29"/>
      <c r="HPN245" s="29"/>
      <c r="HPO245" s="29"/>
      <c r="HPP245" s="29"/>
      <c r="HPQ245" s="29"/>
      <c r="HPR245" s="29"/>
      <c r="HPS245" s="29"/>
      <c r="HPT245" s="29"/>
      <c r="HPU245" s="29"/>
      <c r="HPV245" s="29"/>
      <c r="HPW245" s="29"/>
      <c r="HPX245" s="29"/>
      <c r="HPY245" s="29"/>
      <c r="HPZ245" s="29"/>
      <c r="HQA245" s="29"/>
      <c r="HQB245" s="29"/>
      <c r="HQC245" s="29"/>
      <c r="HQD245" s="29"/>
      <c r="HQE245" s="29"/>
      <c r="HQF245" s="29"/>
      <c r="HQG245" s="29"/>
      <c r="HQH245" s="29"/>
      <c r="HQI245" s="29"/>
      <c r="HQJ245" s="29"/>
      <c r="HQK245" s="29"/>
      <c r="HQL245" s="29"/>
      <c r="HQM245" s="29"/>
      <c r="HQN245" s="29"/>
      <c r="HQO245" s="29"/>
      <c r="HQP245" s="29"/>
      <c r="HQQ245" s="29"/>
      <c r="HQR245" s="29"/>
      <c r="HQS245" s="29"/>
      <c r="HQT245" s="29"/>
      <c r="HQU245" s="29"/>
      <c r="HQV245" s="29"/>
      <c r="HQW245" s="29"/>
      <c r="HQX245" s="29"/>
      <c r="HQY245" s="29"/>
      <c r="HQZ245" s="29"/>
      <c r="HRA245" s="29"/>
      <c r="HRB245" s="29"/>
      <c r="HRC245" s="29"/>
      <c r="HRD245" s="29"/>
      <c r="HRE245" s="29"/>
      <c r="HRF245" s="29"/>
      <c r="HRG245" s="29"/>
      <c r="HRH245" s="29"/>
      <c r="HRI245" s="29"/>
      <c r="HRJ245" s="29"/>
      <c r="HRK245" s="29"/>
      <c r="HRL245" s="29"/>
      <c r="HRM245" s="29"/>
      <c r="HRN245" s="29"/>
      <c r="HRO245" s="29"/>
      <c r="HRP245" s="29"/>
      <c r="HRQ245" s="29"/>
      <c r="HRR245" s="29"/>
      <c r="HRS245" s="29"/>
      <c r="HRT245" s="29"/>
      <c r="HRU245" s="29"/>
      <c r="HRV245" s="29"/>
      <c r="HRW245" s="29"/>
      <c r="HRX245" s="29"/>
      <c r="HRY245" s="29"/>
      <c r="HRZ245" s="29"/>
      <c r="HSA245" s="29"/>
      <c r="HSB245" s="29"/>
      <c r="HSC245" s="29"/>
      <c r="HSD245" s="29"/>
      <c r="HSE245" s="29"/>
      <c r="HSF245" s="29"/>
      <c r="HSG245" s="29"/>
      <c r="HSH245" s="29"/>
      <c r="HSI245" s="29"/>
      <c r="HSJ245" s="29"/>
      <c r="HSK245" s="29"/>
      <c r="HSL245" s="29"/>
      <c r="HSM245" s="29"/>
      <c r="HSN245" s="29"/>
      <c r="HSO245" s="29"/>
      <c r="HSP245" s="29"/>
      <c r="HSQ245" s="29"/>
      <c r="HSR245" s="29"/>
      <c r="HSS245" s="29"/>
      <c r="HST245" s="29"/>
      <c r="HSU245" s="29"/>
      <c r="HSV245" s="29"/>
      <c r="HSW245" s="29"/>
      <c r="HSX245" s="29"/>
      <c r="HSY245" s="29"/>
      <c r="HSZ245" s="29"/>
      <c r="HTA245" s="29"/>
      <c r="HTB245" s="29"/>
      <c r="HTC245" s="29"/>
      <c r="HTD245" s="29"/>
      <c r="HTE245" s="29"/>
      <c r="HTF245" s="29"/>
      <c r="HTG245" s="29"/>
      <c r="HTH245" s="29"/>
      <c r="HTI245" s="29"/>
      <c r="HTJ245" s="29"/>
      <c r="HTK245" s="29"/>
      <c r="HTL245" s="29"/>
      <c r="HTM245" s="29"/>
      <c r="HTN245" s="29"/>
      <c r="HTO245" s="29"/>
      <c r="HTP245" s="29"/>
      <c r="HTQ245" s="29"/>
      <c r="HTR245" s="29"/>
      <c r="HTS245" s="29"/>
      <c r="HTT245" s="29"/>
      <c r="HTU245" s="29"/>
      <c r="HTV245" s="29"/>
      <c r="HTW245" s="29"/>
      <c r="HTX245" s="29"/>
      <c r="HTY245" s="29"/>
      <c r="HTZ245" s="29"/>
      <c r="HUA245" s="29"/>
      <c r="HUB245" s="29"/>
      <c r="HUC245" s="29"/>
      <c r="HUD245" s="29"/>
      <c r="HUE245" s="29"/>
      <c r="HUF245" s="29"/>
      <c r="HUG245" s="29"/>
      <c r="HUH245" s="29"/>
      <c r="HUI245" s="29"/>
      <c r="HUJ245" s="29"/>
      <c r="HUK245" s="29"/>
      <c r="HUL245" s="29"/>
      <c r="HUM245" s="29"/>
      <c r="HUN245" s="29"/>
      <c r="HUO245" s="29"/>
      <c r="HUP245" s="29"/>
      <c r="HUQ245" s="29"/>
      <c r="HUR245" s="29"/>
      <c r="HUS245" s="29"/>
      <c r="HUT245" s="29"/>
      <c r="HUU245" s="29"/>
      <c r="HUV245" s="29"/>
      <c r="HUW245" s="29"/>
      <c r="HUX245" s="29"/>
      <c r="HUY245" s="29"/>
      <c r="HUZ245" s="29"/>
      <c r="HVA245" s="29"/>
      <c r="HVB245" s="29"/>
      <c r="HVC245" s="29"/>
      <c r="HVD245" s="29"/>
      <c r="HVE245" s="29"/>
      <c r="HVF245" s="29"/>
      <c r="HVG245" s="29"/>
      <c r="HVH245" s="29"/>
      <c r="HVI245" s="29"/>
      <c r="HVJ245" s="29"/>
      <c r="HVK245" s="29"/>
      <c r="HVL245" s="29"/>
      <c r="HVM245" s="29"/>
      <c r="HVN245" s="29"/>
      <c r="HVO245" s="29"/>
      <c r="HVP245" s="29"/>
      <c r="HVQ245" s="29"/>
      <c r="HVR245" s="29"/>
      <c r="HVS245" s="29"/>
      <c r="HVT245" s="29"/>
      <c r="HVU245" s="29"/>
      <c r="HVV245" s="29"/>
      <c r="HVW245" s="29"/>
      <c r="HVX245" s="29"/>
      <c r="HVY245" s="29"/>
      <c r="HVZ245" s="29"/>
      <c r="HWA245" s="29"/>
      <c r="HWB245" s="29"/>
      <c r="HWC245" s="29"/>
      <c r="HWD245" s="29"/>
      <c r="HWE245" s="29"/>
      <c r="HWF245" s="29"/>
      <c r="HWG245" s="29"/>
      <c r="HWH245" s="29"/>
      <c r="HWI245" s="29"/>
      <c r="HWJ245" s="29"/>
      <c r="HWK245" s="29"/>
      <c r="HWL245" s="29"/>
      <c r="HWM245" s="29"/>
      <c r="HWN245" s="29"/>
      <c r="HWO245" s="29"/>
      <c r="HWP245" s="29"/>
      <c r="HWQ245" s="29"/>
      <c r="HWR245" s="29"/>
      <c r="HWS245" s="29"/>
      <c r="HWT245" s="29"/>
      <c r="HWU245" s="29"/>
      <c r="HWV245" s="29"/>
      <c r="HWW245" s="29"/>
      <c r="HWX245" s="29"/>
      <c r="HWY245" s="29"/>
      <c r="HWZ245" s="29"/>
      <c r="HXA245" s="29"/>
      <c r="HXB245" s="29"/>
      <c r="HXC245" s="29"/>
      <c r="HXD245" s="29"/>
      <c r="HXE245" s="29"/>
      <c r="HXF245" s="29"/>
      <c r="HXG245" s="29"/>
      <c r="HXH245" s="29"/>
      <c r="HXI245" s="29"/>
      <c r="HXJ245" s="29"/>
      <c r="HXK245" s="29"/>
      <c r="HXL245" s="29"/>
      <c r="HXM245" s="29"/>
      <c r="HXN245" s="29"/>
      <c r="HXO245" s="29"/>
      <c r="HXP245" s="29"/>
      <c r="HXQ245" s="29"/>
      <c r="HXR245" s="29"/>
      <c r="HXS245" s="29"/>
      <c r="HXT245" s="29"/>
      <c r="HXU245" s="29"/>
      <c r="HXV245" s="29"/>
      <c r="HXW245" s="29"/>
      <c r="HXX245" s="29"/>
      <c r="HXY245" s="29"/>
      <c r="HXZ245" s="29"/>
      <c r="HYA245" s="29"/>
      <c r="HYB245" s="29"/>
      <c r="HYC245" s="29"/>
      <c r="HYD245" s="29"/>
      <c r="HYE245" s="29"/>
      <c r="HYF245" s="29"/>
      <c r="HYG245" s="29"/>
      <c r="HYH245" s="29"/>
      <c r="HYI245" s="29"/>
      <c r="HYJ245" s="29"/>
      <c r="HYK245" s="29"/>
      <c r="HYL245" s="29"/>
      <c r="HYM245" s="29"/>
      <c r="HYN245" s="29"/>
      <c r="HYO245" s="29"/>
      <c r="HYP245" s="29"/>
      <c r="HYQ245" s="29"/>
      <c r="HYR245" s="29"/>
      <c r="HYS245" s="29"/>
      <c r="HYT245" s="29"/>
      <c r="HYU245" s="29"/>
      <c r="HYV245" s="29"/>
      <c r="HYW245" s="29"/>
      <c r="HYX245" s="29"/>
      <c r="HYY245" s="29"/>
      <c r="HYZ245" s="29"/>
      <c r="HZA245" s="29"/>
      <c r="HZB245" s="29"/>
      <c r="HZC245" s="29"/>
      <c r="HZD245" s="29"/>
      <c r="HZE245" s="29"/>
      <c r="HZF245" s="29"/>
      <c r="HZG245" s="29"/>
      <c r="HZH245" s="29"/>
      <c r="HZI245" s="29"/>
      <c r="HZJ245" s="29"/>
      <c r="HZK245" s="29"/>
      <c r="HZL245" s="29"/>
      <c r="HZM245" s="29"/>
      <c r="HZN245" s="29"/>
      <c r="HZO245" s="29"/>
      <c r="HZP245" s="29"/>
      <c r="HZQ245" s="29"/>
      <c r="HZR245" s="29"/>
      <c r="HZS245" s="29"/>
      <c r="HZT245" s="29"/>
      <c r="HZU245" s="29"/>
      <c r="HZV245" s="29"/>
      <c r="HZW245" s="29"/>
      <c r="HZX245" s="29"/>
      <c r="HZY245" s="29"/>
      <c r="HZZ245" s="29"/>
      <c r="IAA245" s="29"/>
      <c r="IAB245" s="29"/>
      <c r="IAC245" s="29"/>
      <c r="IAD245" s="29"/>
      <c r="IAE245" s="29"/>
      <c r="IAF245" s="29"/>
      <c r="IAG245" s="29"/>
      <c r="IAH245" s="29"/>
      <c r="IAI245" s="29"/>
      <c r="IAJ245" s="29"/>
      <c r="IAK245" s="29"/>
      <c r="IAL245" s="29"/>
      <c r="IAM245" s="29"/>
      <c r="IAN245" s="29"/>
      <c r="IAO245" s="29"/>
      <c r="IAP245" s="29"/>
      <c r="IAQ245" s="29"/>
      <c r="IAR245" s="29"/>
      <c r="IAS245" s="29"/>
      <c r="IAT245" s="29"/>
      <c r="IAU245" s="29"/>
      <c r="IAV245" s="29"/>
      <c r="IAW245" s="29"/>
      <c r="IAX245" s="29"/>
      <c r="IAY245" s="29"/>
      <c r="IAZ245" s="29"/>
      <c r="IBA245" s="29"/>
      <c r="IBB245" s="29"/>
      <c r="IBC245" s="29"/>
      <c r="IBD245" s="29"/>
      <c r="IBE245" s="29"/>
      <c r="IBF245" s="29"/>
      <c r="IBG245" s="29"/>
      <c r="IBH245" s="29"/>
      <c r="IBI245" s="29"/>
      <c r="IBJ245" s="29"/>
      <c r="IBK245" s="29"/>
      <c r="IBL245" s="29"/>
      <c r="IBM245" s="29"/>
      <c r="IBN245" s="29"/>
      <c r="IBO245" s="29"/>
      <c r="IBP245" s="29"/>
      <c r="IBQ245" s="29"/>
      <c r="IBR245" s="29"/>
      <c r="IBS245" s="29"/>
      <c r="IBT245" s="29"/>
      <c r="IBU245" s="29"/>
      <c r="IBV245" s="29"/>
      <c r="IBW245" s="29"/>
      <c r="IBX245" s="29"/>
      <c r="IBY245" s="29"/>
      <c r="IBZ245" s="29"/>
      <c r="ICA245" s="29"/>
      <c r="ICB245" s="29"/>
      <c r="ICC245" s="29"/>
      <c r="ICD245" s="29"/>
      <c r="ICE245" s="29"/>
      <c r="ICF245" s="29"/>
      <c r="ICG245" s="29"/>
      <c r="ICH245" s="29"/>
      <c r="ICI245" s="29"/>
      <c r="ICJ245" s="29"/>
      <c r="ICK245" s="29"/>
      <c r="ICL245" s="29"/>
      <c r="ICM245" s="29"/>
      <c r="ICN245" s="29"/>
      <c r="ICO245" s="29"/>
      <c r="ICP245" s="29"/>
      <c r="ICQ245" s="29"/>
      <c r="ICR245" s="29"/>
      <c r="ICS245" s="29"/>
      <c r="ICT245" s="29"/>
      <c r="ICU245" s="29"/>
      <c r="ICV245" s="29"/>
      <c r="ICW245" s="29"/>
      <c r="ICX245" s="29"/>
      <c r="ICY245" s="29"/>
      <c r="ICZ245" s="29"/>
      <c r="IDA245" s="29"/>
      <c r="IDB245" s="29"/>
      <c r="IDC245" s="29"/>
      <c r="IDD245" s="29"/>
      <c r="IDE245" s="29"/>
      <c r="IDF245" s="29"/>
      <c r="IDG245" s="29"/>
      <c r="IDH245" s="29"/>
      <c r="IDI245" s="29"/>
      <c r="IDJ245" s="29"/>
      <c r="IDK245" s="29"/>
      <c r="IDL245" s="29"/>
      <c r="IDM245" s="29"/>
      <c r="IDN245" s="29"/>
      <c r="IDO245" s="29"/>
      <c r="IDP245" s="29"/>
      <c r="IDQ245" s="29"/>
      <c r="IDR245" s="29"/>
      <c r="IDS245" s="29"/>
      <c r="IDT245" s="29"/>
      <c r="IDU245" s="29"/>
      <c r="IDV245" s="29"/>
      <c r="IDW245" s="29"/>
      <c r="IDX245" s="29"/>
      <c r="IDY245" s="29"/>
      <c r="IDZ245" s="29"/>
      <c r="IEA245" s="29"/>
      <c r="IEB245" s="29"/>
      <c r="IEC245" s="29"/>
      <c r="IED245" s="29"/>
      <c r="IEE245" s="29"/>
      <c r="IEF245" s="29"/>
      <c r="IEG245" s="29"/>
      <c r="IEH245" s="29"/>
      <c r="IEI245" s="29"/>
      <c r="IEJ245" s="29"/>
      <c r="IEK245" s="29"/>
      <c r="IEL245" s="29"/>
      <c r="IEM245" s="29"/>
      <c r="IEN245" s="29"/>
      <c r="IEO245" s="29"/>
      <c r="IEP245" s="29"/>
      <c r="IEQ245" s="29"/>
      <c r="IER245" s="29"/>
      <c r="IES245" s="29"/>
      <c r="IET245" s="29"/>
      <c r="IEU245" s="29"/>
      <c r="IEV245" s="29"/>
      <c r="IEW245" s="29"/>
      <c r="IEX245" s="29"/>
      <c r="IEY245" s="29"/>
      <c r="IEZ245" s="29"/>
      <c r="IFA245" s="29"/>
      <c r="IFB245" s="29"/>
      <c r="IFC245" s="29"/>
      <c r="IFD245" s="29"/>
      <c r="IFE245" s="29"/>
      <c r="IFF245" s="29"/>
      <c r="IFG245" s="29"/>
      <c r="IFH245" s="29"/>
      <c r="IFI245" s="29"/>
      <c r="IFJ245" s="29"/>
      <c r="IFK245" s="29"/>
      <c r="IFL245" s="29"/>
      <c r="IFM245" s="29"/>
      <c r="IFN245" s="29"/>
      <c r="IFO245" s="29"/>
      <c r="IFP245" s="29"/>
      <c r="IFQ245" s="29"/>
      <c r="IFR245" s="29"/>
      <c r="IFS245" s="29"/>
      <c r="IFT245" s="29"/>
      <c r="IFU245" s="29"/>
      <c r="IFV245" s="29"/>
      <c r="IFW245" s="29"/>
      <c r="IFX245" s="29"/>
      <c r="IFY245" s="29"/>
      <c r="IFZ245" s="29"/>
      <c r="IGA245" s="29"/>
      <c r="IGB245" s="29"/>
      <c r="IGC245" s="29"/>
      <c r="IGD245" s="29"/>
      <c r="IGE245" s="29"/>
      <c r="IGF245" s="29"/>
      <c r="IGG245" s="29"/>
      <c r="IGH245" s="29"/>
      <c r="IGI245" s="29"/>
      <c r="IGJ245" s="29"/>
      <c r="IGK245" s="29"/>
      <c r="IGL245" s="29"/>
      <c r="IGM245" s="29"/>
      <c r="IGN245" s="29"/>
      <c r="IGO245" s="29"/>
      <c r="IGP245" s="29"/>
      <c r="IGQ245" s="29"/>
      <c r="IGR245" s="29"/>
      <c r="IGS245" s="29"/>
      <c r="IGT245" s="29"/>
      <c r="IGU245" s="29"/>
      <c r="IGV245" s="29"/>
      <c r="IGW245" s="29"/>
      <c r="IGX245" s="29"/>
      <c r="IGY245" s="29"/>
      <c r="IGZ245" s="29"/>
      <c r="IHA245" s="29"/>
      <c r="IHB245" s="29"/>
      <c r="IHC245" s="29"/>
      <c r="IHD245" s="29"/>
      <c r="IHE245" s="29"/>
      <c r="IHF245" s="29"/>
      <c r="IHG245" s="29"/>
      <c r="IHH245" s="29"/>
      <c r="IHI245" s="29"/>
      <c r="IHJ245" s="29"/>
      <c r="IHK245" s="29"/>
      <c r="IHL245" s="29"/>
      <c r="IHM245" s="29"/>
      <c r="IHN245" s="29"/>
      <c r="IHO245" s="29"/>
      <c r="IHP245" s="29"/>
      <c r="IHQ245" s="29"/>
      <c r="IHR245" s="29"/>
      <c r="IHS245" s="29"/>
      <c r="IHT245" s="29"/>
      <c r="IHU245" s="29"/>
      <c r="IHV245" s="29"/>
      <c r="IHW245" s="29"/>
      <c r="IHX245" s="29"/>
      <c r="IHY245" s="29"/>
      <c r="IHZ245" s="29"/>
      <c r="IIA245" s="29"/>
      <c r="IIB245" s="29"/>
      <c r="IIC245" s="29"/>
      <c r="IID245" s="29"/>
      <c r="IIE245" s="29"/>
      <c r="IIF245" s="29"/>
      <c r="IIG245" s="29"/>
      <c r="IIH245" s="29"/>
      <c r="III245" s="29"/>
      <c r="IIJ245" s="29"/>
      <c r="IIK245" s="29"/>
      <c r="IIL245" s="29"/>
      <c r="IIM245" s="29"/>
      <c r="IIN245" s="29"/>
      <c r="IIO245" s="29"/>
      <c r="IIP245" s="29"/>
      <c r="IIQ245" s="29"/>
      <c r="IIR245" s="29"/>
      <c r="IIS245" s="29"/>
      <c r="IIT245" s="29"/>
      <c r="IIU245" s="29"/>
      <c r="IIV245" s="29"/>
      <c r="IIW245" s="29"/>
      <c r="IIX245" s="29"/>
      <c r="IIY245" s="29"/>
      <c r="IIZ245" s="29"/>
      <c r="IJA245" s="29"/>
      <c r="IJB245" s="29"/>
      <c r="IJC245" s="29"/>
      <c r="IJD245" s="29"/>
      <c r="IJE245" s="29"/>
      <c r="IJF245" s="29"/>
      <c r="IJG245" s="29"/>
      <c r="IJH245" s="29"/>
      <c r="IJI245" s="29"/>
      <c r="IJJ245" s="29"/>
      <c r="IJK245" s="29"/>
      <c r="IJL245" s="29"/>
      <c r="IJM245" s="29"/>
      <c r="IJN245" s="29"/>
      <c r="IJO245" s="29"/>
      <c r="IJP245" s="29"/>
      <c r="IJQ245" s="29"/>
      <c r="IJR245" s="29"/>
      <c r="IJS245" s="29"/>
      <c r="IJT245" s="29"/>
      <c r="IJU245" s="29"/>
      <c r="IJV245" s="29"/>
      <c r="IJW245" s="29"/>
      <c r="IJX245" s="29"/>
      <c r="IJY245" s="29"/>
      <c r="IJZ245" s="29"/>
      <c r="IKA245" s="29"/>
      <c r="IKB245" s="29"/>
      <c r="IKC245" s="29"/>
      <c r="IKD245" s="29"/>
      <c r="IKE245" s="29"/>
      <c r="IKF245" s="29"/>
      <c r="IKG245" s="29"/>
      <c r="IKH245" s="29"/>
      <c r="IKI245" s="29"/>
      <c r="IKJ245" s="29"/>
      <c r="IKK245" s="29"/>
      <c r="IKL245" s="29"/>
      <c r="IKM245" s="29"/>
      <c r="IKN245" s="29"/>
      <c r="IKO245" s="29"/>
      <c r="IKP245" s="29"/>
      <c r="IKQ245" s="29"/>
      <c r="IKR245" s="29"/>
      <c r="IKS245" s="29"/>
      <c r="IKT245" s="29"/>
      <c r="IKU245" s="29"/>
      <c r="IKV245" s="29"/>
      <c r="IKW245" s="29"/>
      <c r="IKX245" s="29"/>
      <c r="IKY245" s="29"/>
      <c r="IKZ245" s="29"/>
      <c r="ILA245" s="29"/>
      <c r="ILB245" s="29"/>
      <c r="ILC245" s="29"/>
      <c r="ILD245" s="29"/>
      <c r="ILE245" s="29"/>
      <c r="ILF245" s="29"/>
      <c r="ILG245" s="29"/>
      <c r="ILH245" s="29"/>
      <c r="ILI245" s="29"/>
      <c r="ILJ245" s="29"/>
      <c r="ILK245" s="29"/>
      <c r="ILL245" s="29"/>
      <c r="ILM245" s="29"/>
      <c r="ILN245" s="29"/>
      <c r="ILO245" s="29"/>
      <c r="ILP245" s="29"/>
      <c r="ILQ245" s="29"/>
      <c r="ILR245" s="29"/>
      <c r="ILS245" s="29"/>
      <c r="ILT245" s="29"/>
      <c r="ILU245" s="29"/>
      <c r="ILV245" s="29"/>
      <c r="ILW245" s="29"/>
      <c r="ILX245" s="29"/>
      <c r="ILY245" s="29"/>
      <c r="ILZ245" s="29"/>
      <c r="IMA245" s="29"/>
      <c r="IMB245" s="29"/>
      <c r="IMC245" s="29"/>
      <c r="IMD245" s="29"/>
      <c r="IME245" s="29"/>
      <c r="IMF245" s="29"/>
      <c r="IMG245" s="29"/>
      <c r="IMH245" s="29"/>
      <c r="IMI245" s="29"/>
      <c r="IMJ245" s="29"/>
      <c r="IMK245" s="29"/>
      <c r="IML245" s="29"/>
      <c r="IMM245" s="29"/>
      <c r="IMN245" s="29"/>
      <c r="IMO245" s="29"/>
      <c r="IMP245" s="29"/>
      <c r="IMQ245" s="29"/>
      <c r="IMR245" s="29"/>
      <c r="IMS245" s="29"/>
      <c r="IMT245" s="29"/>
      <c r="IMU245" s="29"/>
      <c r="IMV245" s="29"/>
      <c r="IMW245" s="29"/>
      <c r="IMX245" s="29"/>
      <c r="IMY245" s="29"/>
      <c r="IMZ245" s="29"/>
      <c r="INA245" s="29"/>
      <c r="INB245" s="29"/>
      <c r="INC245" s="29"/>
      <c r="IND245" s="29"/>
      <c r="INE245" s="29"/>
      <c r="INF245" s="29"/>
      <c r="ING245" s="29"/>
      <c r="INH245" s="29"/>
      <c r="INI245" s="29"/>
      <c r="INJ245" s="29"/>
      <c r="INK245" s="29"/>
      <c r="INL245" s="29"/>
      <c r="INM245" s="29"/>
      <c r="INN245" s="29"/>
      <c r="INO245" s="29"/>
      <c r="INP245" s="29"/>
      <c r="INQ245" s="29"/>
      <c r="INR245" s="29"/>
      <c r="INS245" s="29"/>
      <c r="INT245" s="29"/>
      <c r="INU245" s="29"/>
      <c r="INV245" s="29"/>
      <c r="INW245" s="29"/>
      <c r="INX245" s="29"/>
      <c r="INY245" s="29"/>
      <c r="INZ245" s="29"/>
      <c r="IOA245" s="29"/>
      <c r="IOB245" s="29"/>
      <c r="IOC245" s="29"/>
      <c r="IOD245" s="29"/>
      <c r="IOE245" s="29"/>
      <c r="IOF245" s="29"/>
      <c r="IOG245" s="29"/>
      <c r="IOH245" s="29"/>
      <c r="IOI245" s="29"/>
      <c r="IOJ245" s="29"/>
      <c r="IOK245" s="29"/>
      <c r="IOL245" s="29"/>
      <c r="IOM245" s="29"/>
      <c r="ION245" s="29"/>
      <c r="IOO245" s="29"/>
      <c r="IOP245" s="29"/>
      <c r="IOQ245" s="29"/>
      <c r="IOR245" s="29"/>
      <c r="IOS245" s="29"/>
      <c r="IOT245" s="29"/>
      <c r="IOU245" s="29"/>
      <c r="IOV245" s="29"/>
      <c r="IOW245" s="29"/>
      <c r="IOX245" s="29"/>
      <c r="IOY245" s="29"/>
      <c r="IOZ245" s="29"/>
      <c r="IPA245" s="29"/>
      <c r="IPB245" s="29"/>
      <c r="IPC245" s="29"/>
      <c r="IPD245" s="29"/>
      <c r="IPE245" s="29"/>
      <c r="IPF245" s="29"/>
      <c r="IPG245" s="29"/>
      <c r="IPH245" s="29"/>
      <c r="IPI245" s="29"/>
      <c r="IPJ245" s="29"/>
      <c r="IPK245" s="29"/>
      <c r="IPL245" s="29"/>
      <c r="IPM245" s="29"/>
      <c r="IPN245" s="29"/>
      <c r="IPO245" s="29"/>
      <c r="IPP245" s="29"/>
      <c r="IPQ245" s="29"/>
      <c r="IPR245" s="29"/>
      <c r="IPS245" s="29"/>
      <c r="IPT245" s="29"/>
      <c r="IPU245" s="29"/>
      <c r="IPV245" s="29"/>
      <c r="IPW245" s="29"/>
      <c r="IPX245" s="29"/>
      <c r="IPY245" s="29"/>
      <c r="IPZ245" s="29"/>
      <c r="IQA245" s="29"/>
      <c r="IQB245" s="29"/>
      <c r="IQC245" s="29"/>
      <c r="IQD245" s="29"/>
      <c r="IQE245" s="29"/>
      <c r="IQF245" s="29"/>
      <c r="IQG245" s="29"/>
      <c r="IQH245" s="29"/>
      <c r="IQI245" s="29"/>
      <c r="IQJ245" s="29"/>
      <c r="IQK245" s="29"/>
      <c r="IQL245" s="29"/>
      <c r="IQM245" s="29"/>
      <c r="IQN245" s="29"/>
      <c r="IQO245" s="29"/>
      <c r="IQP245" s="29"/>
      <c r="IQQ245" s="29"/>
      <c r="IQR245" s="29"/>
      <c r="IQS245" s="29"/>
      <c r="IQT245" s="29"/>
      <c r="IQU245" s="29"/>
      <c r="IQV245" s="29"/>
      <c r="IQW245" s="29"/>
      <c r="IQX245" s="29"/>
      <c r="IQY245" s="29"/>
      <c r="IQZ245" s="29"/>
      <c r="IRA245" s="29"/>
      <c r="IRB245" s="29"/>
      <c r="IRC245" s="29"/>
      <c r="IRD245" s="29"/>
      <c r="IRE245" s="29"/>
      <c r="IRF245" s="29"/>
      <c r="IRG245" s="29"/>
      <c r="IRH245" s="29"/>
      <c r="IRI245" s="29"/>
      <c r="IRJ245" s="29"/>
      <c r="IRK245" s="29"/>
      <c r="IRL245" s="29"/>
      <c r="IRM245" s="29"/>
      <c r="IRN245" s="29"/>
      <c r="IRO245" s="29"/>
      <c r="IRP245" s="29"/>
      <c r="IRQ245" s="29"/>
      <c r="IRR245" s="29"/>
      <c r="IRS245" s="29"/>
      <c r="IRT245" s="29"/>
      <c r="IRU245" s="29"/>
      <c r="IRV245" s="29"/>
      <c r="IRW245" s="29"/>
      <c r="IRX245" s="29"/>
      <c r="IRY245" s="29"/>
      <c r="IRZ245" s="29"/>
      <c r="ISA245" s="29"/>
      <c r="ISB245" s="29"/>
      <c r="ISC245" s="29"/>
      <c r="ISD245" s="29"/>
      <c r="ISE245" s="29"/>
      <c r="ISF245" s="29"/>
      <c r="ISG245" s="29"/>
      <c r="ISH245" s="29"/>
      <c r="ISI245" s="29"/>
      <c r="ISJ245" s="29"/>
      <c r="ISK245" s="29"/>
      <c r="ISL245" s="29"/>
      <c r="ISM245" s="29"/>
      <c r="ISN245" s="29"/>
      <c r="ISO245" s="29"/>
      <c r="ISP245" s="29"/>
      <c r="ISQ245" s="29"/>
      <c r="ISR245" s="29"/>
      <c r="ISS245" s="29"/>
      <c r="IST245" s="29"/>
      <c r="ISU245" s="29"/>
      <c r="ISV245" s="29"/>
      <c r="ISW245" s="29"/>
      <c r="ISX245" s="29"/>
      <c r="ISY245" s="29"/>
      <c r="ISZ245" s="29"/>
      <c r="ITA245" s="29"/>
      <c r="ITB245" s="29"/>
      <c r="ITC245" s="29"/>
      <c r="ITD245" s="29"/>
      <c r="ITE245" s="29"/>
      <c r="ITF245" s="29"/>
      <c r="ITG245" s="29"/>
      <c r="ITH245" s="29"/>
      <c r="ITI245" s="29"/>
      <c r="ITJ245" s="29"/>
      <c r="ITK245" s="29"/>
      <c r="ITL245" s="29"/>
      <c r="ITM245" s="29"/>
      <c r="ITN245" s="29"/>
      <c r="ITO245" s="29"/>
      <c r="ITP245" s="29"/>
      <c r="ITQ245" s="29"/>
      <c r="ITR245" s="29"/>
      <c r="ITS245" s="29"/>
      <c r="ITT245" s="29"/>
      <c r="ITU245" s="29"/>
      <c r="ITV245" s="29"/>
      <c r="ITW245" s="29"/>
      <c r="ITX245" s="29"/>
      <c r="ITY245" s="29"/>
      <c r="ITZ245" s="29"/>
      <c r="IUA245" s="29"/>
      <c r="IUB245" s="29"/>
      <c r="IUC245" s="29"/>
      <c r="IUD245" s="29"/>
      <c r="IUE245" s="29"/>
      <c r="IUF245" s="29"/>
      <c r="IUG245" s="29"/>
      <c r="IUH245" s="29"/>
      <c r="IUI245" s="29"/>
      <c r="IUJ245" s="29"/>
      <c r="IUK245" s="29"/>
      <c r="IUL245" s="29"/>
      <c r="IUM245" s="29"/>
      <c r="IUN245" s="29"/>
      <c r="IUO245" s="29"/>
      <c r="IUP245" s="29"/>
      <c r="IUQ245" s="29"/>
      <c r="IUR245" s="29"/>
      <c r="IUS245" s="29"/>
      <c r="IUT245" s="29"/>
      <c r="IUU245" s="29"/>
      <c r="IUV245" s="29"/>
      <c r="IUW245" s="29"/>
      <c r="IUX245" s="29"/>
      <c r="IUY245" s="29"/>
      <c r="IUZ245" s="29"/>
      <c r="IVA245" s="29"/>
      <c r="IVB245" s="29"/>
      <c r="IVC245" s="29"/>
      <c r="IVD245" s="29"/>
      <c r="IVE245" s="29"/>
      <c r="IVF245" s="29"/>
      <c r="IVG245" s="29"/>
      <c r="IVH245" s="29"/>
      <c r="IVI245" s="29"/>
      <c r="IVJ245" s="29"/>
      <c r="IVK245" s="29"/>
      <c r="IVL245" s="29"/>
      <c r="IVM245" s="29"/>
      <c r="IVN245" s="29"/>
      <c r="IVO245" s="29"/>
      <c r="IVP245" s="29"/>
      <c r="IVQ245" s="29"/>
      <c r="IVR245" s="29"/>
      <c r="IVS245" s="29"/>
      <c r="IVT245" s="29"/>
      <c r="IVU245" s="29"/>
      <c r="IVV245" s="29"/>
      <c r="IVW245" s="29"/>
      <c r="IVX245" s="29"/>
      <c r="IVY245" s="29"/>
      <c r="IVZ245" s="29"/>
      <c r="IWA245" s="29"/>
      <c r="IWB245" s="29"/>
      <c r="IWC245" s="29"/>
      <c r="IWD245" s="29"/>
      <c r="IWE245" s="29"/>
      <c r="IWF245" s="29"/>
      <c r="IWG245" s="29"/>
      <c r="IWH245" s="29"/>
      <c r="IWI245" s="29"/>
      <c r="IWJ245" s="29"/>
      <c r="IWK245" s="29"/>
      <c r="IWL245" s="29"/>
      <c r="IWM245" s="29"/>
      <c r="IWN245" s="29"/>
      <c r="IWO245" s="29"/>
      <c r="IWP245" s="29"/>
      <c r="IWQ245" s="29"/>
      <c r="IWR245" s="29"/>
      <c r="IWS245" s="29"/>
      <c r="IWT245" s="29"/>
      <c r="IWU245" s="29"/>
      <c r="IWV245" s="29"/>
      <c r="IWW245" s="29"/>
      <c r="IWX245" s="29"/>
      <c r="IWY245" s="29"/>
      <c r="IWZ245" s="29"/>
      <c r="IXA245" s="29"/>
      <c r="IXB245" s="29"/>
      <c r="IXC245" s="29"/>
      <c r="IXD245" s="29"/>
      <c r="IXE245" s="29"/>
      <c r="IXF245" s="29"/>
      <c r="IXG245" s="29"/>
      <c r="IXH245" s="29"/>
      <c r="IXI245" s="29"/>
      <c r="IXJ245" s="29"/>
      <c r="IXK245" s="29"/>
      <c r="IXL245" s="29"/>
      <c r="IXM245" s="29"/>
      <c r="IXN245" s="29"/>
      <c r="IXO245" s="29"/>
      <c r="IXP245" s="29"/>
      <c r="IXQ245" s="29"/>
      <c r="IXR245" s="29"/>
      <c r="IXS245" s="29"/>
      <c r="IXT245" s="29"/>
      <c r="IXU245" s="29"/>
      <c r="IXV245" s="29"/>
      <c r="IXW245" s="29"/>
      <c r="IXX245" s="29"/>
      <c r="IXY245" s="29"/>
      <c r="IXZ245" s="29"/>
      <c r="IYA245" s="29"/>
      <c r="IYB245" s="29"/>
      <c r="IYC245" s="29"/>
      <c r="IYD245" s="29"/>
      <c r="IYE245" s="29"/>
      <c r="IYF245" s="29"/>
      <c r="IYG245" s="29"/>
      <c r="IYH245" s="29"/>
      <c r="IYI245" s="29"/>
      <c r="IYJ245" s="29"/>
      <c r="IYK245" s="29"/>
      <c r="IYL245" s="29"/>
      <c r="IYM245" s="29"/>
      <c r="IYN245" s="29"/>
      <c r="IYO245" s="29"/>
      <c r="IYP245" s="29"/>
      <c r="IYQ245" s="29"/>
      <c r="IYR245" s="29"/>
      <c r="IYS245" s="29"/>
      <c r="IYT245" s="29"/>
      <c r="IYU245" s="29"/>
      <c r="IYV245" s="29"/>
      <c r="IYW245" s="29"/>
      <c r="IYX245" s="29"/>
      <c r="IYY245" s="29"/>
      <c r="IYZ245" s="29"/>
      <c r="IZA245" s="29"/>
      <c r="IZB245" s="29"/>
      <c r="IZC245" s="29"/>
      <c r="IZD245" s="29"/>
      <c r="IZE245" s="29"/>
      <c r="IZF245" s="29"/>
      <c r="IZG245" s="29"/>
      <c r="IZH245" s="29"/>
      <c r="IZI245" s="29"/>
      <c r="IZJ245" s="29"/>
      <c r="IZK245" s="29"/>
      <c r="IZL245" s="29"/>
      <c r="IZM245" s="29"/>
      <c r="IZN245" s="29"/>
      <c r="IZO245" s="29"/>
      <c r="IZP245" s="29"/>
      <c r="IZQ245" s="29"/>
      <c r="IZR245" s="29"/>
      <c r="IZS245" s="29"/>
      <c r="IZT245" s="29"/>
      <c r="IZU245" s="29"/>
      <c r="IZV245" s="29"/>
      <c r="IZW245" s="29"/>
      <c r="IZX245" s="29"/>
      <c r="IZY245" s="29"/>
      <c r="IZZ245" s="29"/>
      <c r="JAA245" s="29"/>
      <c r="JAB245" s="29"/>
      <c r="JAC245" s="29"/>
      <c r="JAD245" s="29"/>
      <c r="JAE245" s="29"/>
      <c r="JAF245" s="29"/>
      <c r="JAG245" s="29"/>
      <c r="JAH245" s="29"/>
      <c r="JAI245" s="29"/>
      <c r="JAJ245" s="29"/>
      <c r="JAK245" s="29"/>
      <c r="JAL245" s="29"/>
      <c r="JAM245" s="29"/>
      <c r="JAN245" s="29"/>
      <c r="JAO245" s="29"/>
      <c r="JAP245" s="29"/>
      <c r="JAQ245" s="29"/>
      <c r="JAR245" s="29"/>
      <c r="JAS245" s="29"/>
      <c r="JAT245" s="29"/>
      <c r="JAU245" s="29"/>
      <c r="JAV245" s="29"/>
      <c r="JAW245" s="29"/>
      <c r="JAX245" s="29"/>
      <c r="JAY245" s="29"/>
      <c r="JAZ245" s="29"/>
      <c r="JBA245" s="29"/>
      <c r="JBB245" s="29"/>
      <c r="JBC245" s="29"/>
      <c r="JBD245" s="29"/>
      <c r="JBE245" s="29"/>
      <c r="JBF245" s="29"/>
      <c r="JBG245" s="29"/>
      <c r="JBH245" s="29"/>
      <c r="JBI245" s="29"/>
      <c r="JBJ245" s="29"/>
      <c r="JBK245" s="29"/>
      <c r="JBL245" s="29"/>
      <c r="JBM245" s="29"/>
      <c r="JBN245" s="29"/>
      <c r="JBO245" s="29"/>
      <c r="JBP245" s="29"/>
      <c r="JBQ245" s="29"/>
      <c r="JBR245" s="29"/>
      <c r="JBS245" s="29"/>
      <c r="JBT245" s="29"/>
      <c r="JBU245" s="29"/>
      <c r="JBV245" s="29"/>
      <c r="JBW245" s="29"/>
      <c r="JBX245" s="29"/>
      <c r="JBY245" s="29"/>
      <c r="JBZ245" s="29"/>
      <c r="JCA245" s="29"/>
      <c r="JCB245" s="29"/>
      <c r="JCC245" s="29"/>
      <c r="JCD245" s="29"/>
      <c r="JCE245" s="29"/>
      <c r="JCF245" s="29"/>
      <c r="JCG245" s="29"/>
      <c r="JCH245" s="29"/>
      <c r="JCI245" s="29"/>
      <c r="JCJ245" s="29"/>
      <c r="JCK245" s="29"/>
      <c r="JCL245" s="29"/>
      <c r="JCM245" s="29"/>
      <c r="JCN245" s="29"/>
      <c r="JCO245" s="29"/>
      <c r="JCP245" s="29"/>
      <c r="JCQ245" s="29"/>
      <c r="JCR245" s="29"/>
      <c r="JCS245" s="29"/>
      <c r="JCT245" s="29"/>
      <c r="JCU245" s="29"/>
      <c r="JCV245" s="29"/>
      <c r="JCW245" s="29"/>
      <c r="JCX245" s="29"/>
      <c r="JCY245" s="29"/>
      <c r="JCZ245" s="29"/>
      <c r="JDA245" s="29"/>
      <c r="JDB245" s="29"/>
      <c r="JDC245" s="29"/>
      <c r="JDD245" s="29"/>
      <c r="JDE245" s="29"/>
      <c r="JDF245" s="29"/>
      <c r="JDG245" s="29"/>
      <c r="JDH245" s="29"/>
      <c r="JDI245" s="29"/>
      <c r="JDJ245" s="29"/>
      <c r="JDK245" s="29"/>
      <c r="JDL245" s="29"/>
      <c r="JDM245" s="29"/>
      <c r="JDN245" s="29"/>
      <c r="JDO245" s="29"/>
      <c r="JDP245" s="29"/>
      <c r="JDQ245" s="29"/>
      <c r="JDR245" s="29"/>
      <c r="JDS245" s="29"/>
      <c r="JDT245" s="29"/>
      <c r="JDU245" s="29"/>
      <c r="JDV245" s="29"/>
      <c r="JDW245" s="29"/>
      <c r="JDX245" s="29"/>
      <c r="JDY245" s="29"/>
      <c r="JDZ245" s="29"/>
      <c r="JEA245" s="29"/>
      <c r="JEB245" s="29"/>
      <c r="JEC245" s="29"/>
      <c r="JED245" s="29"/>
      <c r="JEE245" s="29"/>
      <c r="JEF245" s="29"/>
      <c r="JEG245" s="29"/>
      <c r="JEH245" s="29"/>
      <c r="JEI245" s="29"/>
      <c r="JEJ245" s="29"/>
      <c r="JEK245" s="29"/>
      <c r="JEL245" s="29"/>
      <c r="JEM245" s="29"/>
      <c r="JEN245" s="29"/>
      <c r="JEO245" s="29"/>
      <c r="JEP245" s="29"/>
      <c r="JEQ245" s="29"/>
      <c r="JER245" s="29"/>
      <c r="JES245" s="29"/>
      <c r="JET245" s="29"/>
      <c r="JEU245" s="29"/>
      <c r="JEV245" s="29"/>
      <c r="JEW245" s="29"/>
      <c r="JEX245" s="29"/>
      <c r="JEY245" s="29"/>
      <c r="JEZ245" s="29"/>
      <c r="JFA245" s="29"/>
      <c r="JFB245" s="29"/>
      <c r="JFC245" s="29"/>
      <c r="JFD245" s="29"/>
      <c r="JFE245" s="29"/>
      <c r="JFF245" s="29"/>
      <c r="JFG245" s="29"/>
      <c r="JFH245" s="29"/>
      <c r="JFI245" s="29"/>
      <c r="JFJ245" s="29"/>
      <c r="JFK245" s="29"/>
      <c r="JFL245" s="29"/>
      <c r="JFM245" s="29"/>
      <c r="JFN245" s="29"/>
      <c r="JFO245" s="29"/>
      <c r="JFP245" s="29"/>
      <c r="JFQ245" s="29"/>
      <c r="JFR245" s="29"/>
      <c r="JFS245" s="29"/>
      <c r="JFT245" s="29"/>
      <c r="JFU245" s="29"/>
      <c r="JFV245" s="29"/>
      <c r="JFW245" s="29"/>
      <c r="JFX245" s="29"/>
      <c r="JFY245" s="29"/>
      <c r="JFZ245" s="29"/>
      <c r="JGA245" s="29"/>
      <c r="JGB245" s="29"/>
      <c r="JGC245" s="29"/>
      <c r="JGD245" s="29"/>
      <c r="JGE245" s="29"/>
      <c r="JGF245" s="29"/>
      <c r="JGG245" s="29"/>
      <c r="JGH245" s="29"/>
      <c r="JGI245" s="29"/>
      <c r="JGJ245" s="29"/>
      <c r="JGK245" s="29"/>
      <c r="JGL245" s="29"/>
      <c r="JGM245" s="29"/>
      <c r="JGN245" s="29"/>
      <c r="JGO245" s="29"/>
      <c r="JGP245" s="29"/>
      <c r="JGQ245" s="29"/>
      <c r="JGR245" s="29"/>
      <c r="JGS245" s="29"/>
      <c r="JGT245" s="29"/>
      <c r="JGU245" s="29"/>
      <c r="JGV245" s="29"/>
      <c r="JGW245" s="29"/>
      <c r="JGX245" s="29"/>
      <c r="JGY245" s="29"/>
      <c r="JGZ245" s="29"/>
      <c r="JHA245" s="29"/>
      <c r="JHB245" s="29"/>
      <c r="JHC245" s="29"/>
      <c r="JHD245" s="29"/>
      <c r="JHE245" s="29"/>
      <c r="JHF245" s="29"/>
      <c r="JHG245" s="29"/>
      <c r="JHH245" s="29"/>
      <c r="JHI245" s="29"/>
      <c r="JHJ245" s="29"/>
      <c r="JHK245" s="29"/>
      <c r="JHL245" s="29"/>
      <c r="JHM245" s="29"/>
      <c r="JHN245" s="29"/>
      <c r="JHO245" s="29"/>
      <c r="JHP245" s="29"/>
      <c r="JHQ245" s="29"/>
      <c r="JHR245" s="29"/>
      <c r="JHS245" s="29"/>
      <c r="JHT245" s="29"/>
      <c r="JHU245" s="29"/>
      <c r="JHV245" s="29"/>
      <c r="JHW245" s="29"/>
      <c r="JHX245" s="29"/>
      <c r="JHY245" s="29"/>
      <c r="JHZ245" s="29"/>
      <c r="JIA245" s="29"/>
      <c r="JIB245" s="29"/>
      <c r="JIC245" s="29"/>
      <c r="JID245" s="29"/>
      <c r="JIE245" s="29"/>
      <c r="JIF245" s="29"/>
      <c r="JIG245" s="29"/>
      <c r="JIH245" s="29"/>
      <c r="JII245" s="29"/>
      <c r="JIJ245" s="29"/>
      <c r="JIK245" s="29"/>
      <c r="JIL245" s="29"/>
      <c r="JIM245" s="29"/>
      <c r="JIN245" s="29"/>
      <c r="JIO245" s="29"/>
      <c r="JIP245" s="29"/>
      <c r="JIQ245" s="29"/>
      <c r="JIR245" s="29"/>
      <c r="JIS245" s="29"/>
      <c r="JIT245" s="29"/>
      <c r="JIU245" s="29"/>
      <c r="JIV245" s="29"/>
      <c r="JIW245" s="29"/>
      <c r="JIX245" s="29"/>
      <c r="JIY245" s="29"/>
      <c r="JIZ245" s="29"/>
      <c r="JJA245" s="29"/>
      <c r="JJB245" s="29"/>
      <c r="JJC245" s="29"/>
      <c r="JJD245" s="29"/>
      <c r="JJE245" s="29"/>
      <c r="JJF245" s="29"/>
      <c r="JJG245" s="29"/>
      <c r="JJH245" s="29"/>
      <c r="JJI245" s="29"/>
      <c r="JJJ245" s="29"/>
      <c r="JJK245" s="29"/>
      <c r="JJL245" s="29"/>
      <c r="JJM245" s="29"/>
      <c r="JJN245" s="29"/>
      <c r="JJO245" s="29"/>
      <c r="JJP245" s="29"/>
      <c r="JJQ245" s="29"/>
      <c r="JJR245" s="29"/>
      <c r="JJS245" s="29"/>
      <c r="JJT245" s="29"/>
      <c r="JJU245" s="29"/>
      <c r="JJV245" s="29"/>
      <c r="JJW245" s="29"/>
      <c r="JJX245" s="29"/>
      <c r="JJY245" s="29"/>
      <c r="JJZ245" s="29"/>
      <c r="JKA245" s="29"/>
      <c r="JKB245" s="29"/>
      <c r="JKC245" s="29"/>
      <c r="JKD245" s="29"/>
      <c r="JKE245" s="29"/>
      <c r="JKF245" s="29"/>
      <c r="JKG245" s="29"/>
      <c r="JKH245" s="29"/>
      <c r="JKI245" s="29"/>
      <c r="JKJ245" s="29"/>
      <c r="JKK245" s="29"/>
      <c r="JKL245" s="29"/>
      <c r="JKM245" s="29"/>
      <c r="JKN245" s="29"/>
      <c r="JKO245" s="29"/>
      <c r="JKP245" s="29"/>
      <c r="JKQ245" s="29"/>
      <c r="JKR245" s="29"/>
      <c r="JKS245" s="29"/>
      <c r="JKT245" s="29"/>
      <c r="JKU245" s="29"/>
      <c r="JKV245" s="29"/>
      <c r="JKW245" s="29"/>
      <c r="JKX245" s="29"/>
      <c r="JKY245" s="29"/>
      <c r="JKZ245" s="29"/>
      <c r="JLA245" s="29"/>
      <c r="JLB245" s="29"/>
      <c r="JLC245" s="29"/>
      <c r="JLD245" s="29"/>
      <c r="JLE245" s="29"/>
      <c r="JLF245" s="29"/>
      <c r="JLG245" s="29"/>
      <c r="JLH245" s="29"/>
      <c r="JLI245" s="29"/>
      <c r="JLJ245" s="29"/>
      <c r="JLK245" s="29"/>
      <c r="JLL245" s="29"/>
      <c r="JLM245" s="29"/>
      <c r="JLN245" s="29"/>
      <c r="JLO245" s="29"/>
      <c r="JLP245" s="29"/>
      <c r="JLQ245" s="29"/>
      <c r="JLR245" s="29"/>
      <c r="JLS245" s="29"/>
      <c r="JLT245" s="29"/>
      <c r="JLU245" s="29"/>
      <c r="JLV245" s="29"/>
      <c r="JLW245" s="29"/>
      <c r="JLX245" s="29"/>
      <c r="JLY245" s="29"/>
      <c r="JLZ245" s="29"/>
      <c r="JMA245" s="29"/>
      <c r="JMB245" s="29"/>
      <c r="JMC245" s="29"/>
      <c r="JMD245" s="29"/>
      <c r="JME245" s="29"/>
      <c r="JMF245" s="29"/>
      <c r="JMG245" s="29"/>
      <c r="JMH245" s="29"/>
      <c r="JMI245" s="29"/>
      <c r="JMJ245" s="29"/>
      <c r="JMK245" s="29"/>
      <c r="JML245" s="29"/>
      <c r="JMM245" s="29"/>
      <c r="JMN245" s="29"/>
      <c r="JMO245" s="29"/>
      <c r="JMP245" s="29"/>
      <c r="JMQ245" s="29"/>
      <c r="JMR245" s="29"/>
      <c r="JMS245" s="29"/>
      <c r="JMT245" s="29"/>
      <c r="JMU245" s="29"/>
      <c r="JMV245" s="29"/>
      <c r="JMW245" s="29"/>
      <c r="JMX245" s="29"/>
      <c r="JMY245" s="29"/>
      <c r="JMZ245" s="29"/>
      <c r="JNA245" s="29"/>
      <c r="JNB245" s="29"/>
      <c r="JNC245" s="29"/>
      <c r="JND245" s="29"/>
      <c r="JNE245" s="29"/>
      <c r="JNF245" s="29"/>
      <c r="JNG245" s="29"/>
      <c r="JNH245" s="29"/>
      <c r="JNI245" s="29"/>
      <c r="JNJ245" s="29"/>
      <c r="JNK245" s="29"/>
      <c r="JNL245" s="29"/>
      <c r="JNM245" s="29"/>
      <c r="JNN245" s="29"/>
      <c r="JNO245" s="29"/>
      <c r="JNP245" s="29"/>
      <c r="JNQ245" s="29"/>
      <c r="JNR245" s="29"/>
      <c r="JNS245" s="29"/>
      <c r="JNT245" s="29"/>
      <c r="JNU245" s="29"/>
      <c r="JNV245" s="29"/>
      <c r="JNW245" s="29"/>
      <c r="JNX245" s="29"/>
      <c r="JNY245" s="29"/>
      <c r="JNZ245" s="29"/>
      <c r="JOA245" s="29"/>
      <c r="JOB245" s="29"/>
      <c r="JOC245" s="29"/>
      <c r="JOD245" s="29"/>
      <c r="JOE245" s="29"/>
      <c r="JOF245" s="29"/>
      <c r="JOG245" s="29"/>
      <c r="JOH245" s="29"/>
      <c r="JOI245" s="29"/>
      <c r="JOJ245" s="29"/>
      <c r="JOK245" s="29"/>
      <c r="JOL245" s="29"/>
      <c r="JOM245" s="29"/>
      <c r="JON245" s="29"/>
      <c r="JOO245" s="29"/>
      <c r="JOP245" s="29"/>
      <c r="JOQ245" s="29"/>
      <c r="JOR245" s="29"/>
      <c r="JOS245" s="29"/>
      <c r="JOT245" s="29"/>
      <c r="JOU245" s="29"/>
      <c r="JOV245" s="29"/>
      <c r="JOW245" s="29"/>
      <c r="JOX245" s="29"/>
      <c r="JOY245" s="29"/>
      <c r="JOZ245" s="29"/>
      <c r="JPA245" s="29"/>
      <c r="JPB245" s="29"/>
      <c r="JPC245" s="29"/>
      <c r="JPD245" s="29"/>
      <c r="JPE245" s="29"/>
      <c r="JPF245" s="29"/>
      <c r="JPG245" s="29"/>
      <c r="JPH245" s="29"/>
      <c r="JPI245" s="29"/>
      <c r="JPJ245" s="29"/>
      <c r="JPK245" s="29"/>
      <c r="JPL245" s="29"/>
      <c r="JPM245" s="29"/>
      <c r="JPN245" s="29"/>
      <c r="JPO245" s="29"/>
      <c r="JPP245" s="29"/>
      <c r="JPQ245" s="29"/>
      <c r="JPR245" s="29"/>
      <c r="JPS245" s="29"/>
      <c r="JPT245" s="29"/>
      <c r="JPU245" s="29"/>
      <c r="JPV245" s="29"/>
      <c r="JPW245" s="29"/>
      <c r="JPX245" s="29"/>
      <c r="JPY245" s="29"/>
      <c r="JPZ245" s="29"/>
      <c r="JQA245" s="29"/>
      <c r="JQB245" s="29"/>
      <c r="JQC245" s="29"/>
      <c r="JQD245" s="29"/>
      <c r="JQE245" s="29"/>
      <c r="JQF245" s="29"/>
      <c r="JQG245" s="29"/>
      <c r="JQH245" s="29"/>
      <c r="JQI245" s="29"/>
      <c r="JQJ245" s="29"/>
      <c r="JQK245" s="29"/>
      <c r="JQL245" s="29"/>
      <c r="JQM245" s="29"/>
      <c r="JQN245" s="29"/>
      <c r="JQO245" s="29"/>
      <c r="JQP245" s="29"/>
      <c r="JQQ245" s="29"/>
      <c r="JQR245" s="29"/>
      <c r="JQS245" s="29"/>
      <c r="JQT245" s="29"/>
      <c r="JQU245" s="29"/>
      <c r="JQV245" s="29"/>
      <c r="JQW245" s="29"/>
      <c r="JQX245" s="29"/>
      <c r="JQY245" s="29"/>
      <c r="JQZ245" s="29"/>
      <c r="JRA245" s="29"/>
      <c r="JRB245" s="29"/>
      <c r="JRC245" s="29"/>
      <c r="JRD245" s="29"/>
      <c r="JRE245" s="29"/>
      <c r="JRF245" s="29"/>
      <c r="JRG245" s="29"/>
      <c r="JRH245" s="29"/>
      <c r="JRI245" s="29"/>
      <c r="JRJ245" s="29"/>
      <c r="JRK245" s="29"/>
      <c r="JRL245" s="29"/>
      <c r="JRM245" s="29"/>
      <c r="JRN245" s="29"/>
      <c r="JRO245" s="29"/>
      <c r="JRP245" s="29"/>
      <c r="JRQ245" s="29"/>
      <c r="JRR245" s="29"/>
      <c r="JRS245" s="29"/>
      <c r="JRT245" s="29"/>
      <c r="JRU245" s="29"/>
      <c r="JRV245" s="29"/>
      <c r="JRW245" s="29"/>
      <c r="JRX245" s="29"/>
      <c r="JRY245" s="29"/>
      <c r="JRZ245" s="29"/>
      <c r="JSA245" s="29"/>
      <c r="JSB245" s="29"/>
      <c r="JSC245" s="29"/>
      <c r="JSD245" s="29"/>
      <c r="JSE245" s="29"/>
      <c r="JSF245" s="29"/>
      <c r="JSG245" s="29"/>
      <c r="JSH245" s="29"/>
      <c r="JSI245" s="29"/>
      <c r="JSJ245" s="29"/>
      <c r="JSK245" s="29"/>
      <c r="JSL245" s="29"/>
      <c r="JSM245" s="29"/>
      <c r="JSN245" s="29"/>
      <c r="JSO245" s="29"/>
      <c r="JSP245" s="29"/>
      <c r="JSQ245" s="29"/>
      <c r="JSR245" s="29"/>
      <c r="JSS245" s="29"/>
      <c r="JST245" s="29"/>
      <c r="JSU245" s="29"/>
      <c r="JSV245" s="29"/>
      <c r="JSW245" s="29"/>
      <c r="JSX245" s="29"/>
      <c r="JSY245" s="29"/>
      <c r="JSZ245" s="29"/>
      <c r="JTA245" s="29"/>
      <c r="JTB245" s="29"/>
      <c r="JTC245" s="29"/>
      <c r="JTD245" s="29"/>
      <c r="JTE245" s="29"/>
      <c r="JTF245" s="29"/>
      <c r="JTG245" s="29"/>
      <c r="JTH245" s="29"/>
      <c r="JTI245" s="29"/>
      <c r="JTJ245" s="29"/>
      <c r="JTK245" s="29"/>
      <c r="JTL245" s="29"/>
      <c r="JTM245" s="29"/>
      <c r="JTN245" s="29"/>
      <c r="JTO245" s="29"/>
      <c r="JTP245" s="29"/>
      <c r="JTQ245" s="29"/>
      <c r="JTR245" s="29"/>
      <c r="JTS245" s="29"/>
      <c r="JTT245" s="29"/>
      <c r="JTU245" s="29"/>
      <c r="JTV245" s="29"/>
      <c r="JTW245" s="29"/>
      <c r="JTX245" s="29"/>
      <c r="JTY245" s="29"/>
      <c r="JTZ245" s="29"/>
      <c r="JUA245" s="29"/>
      <c r="JUB245" s="29"/>
      <c r="JUC245" s="29"/>
      <c r="JUD245" s="29"/>
      <c r="JUE245" s="29"/>
      <c r="JUF245" s="29"/>
      <c r="JUG245" s="29"/>
      <c r="JUH245" s="29"/>
      <c r="JUI245" s="29"/>
      <c r="JUJ245" s="29"/>
      <c r="JUK245" s="29"/>
      <c r="JUL245" s="29"/>
      <c r="JUM245" s="29"/>
      <c r="JUN245" s="29"/>
      <c r="JUO245" s="29"/>
      <c r="JUP245" s="29"/>
      <c r="JUQ245" s="29"/>
      <c r="JUR245" s="29"/>
      <c r="JUS245" s="29"/>
      <c r="JUT245" s="29"/>
      <c r="JUU245" s="29"/>
      <c r="JUV245" s="29"/>
      <c r="JUW245" s="29"/>
      <c r="JUX245" s="29"/>
      <c r="JUY245" s="29"/>
      <c r="JUZ245" s="29"/>
      <c r="JVA245" s="29"/>
      <c r="JVB245" s="29"/>
      <c r="JVC245" s="29"/>
      <c r="JVD245" s="29"/>
      <c r="JVE245" s="29"/>
      <c r="JVF245" s="29"/>
      <c r="JVG245" s="29"/>
      <c r="JVH245" s="29"/>
      <c r="JVI245" s="29"/>
      <c r="JVJ245" s="29"/>
      <c r="JVK245" s="29"/>
      <c r="JVL245" s="29"/>
      <c r="JVM245" s="29"/>
      <c r="JVN245" s="29"/>
      <c r="JVO245" s="29"/>
      <c r="JVP245" s="29"/>
      <c r="JVQ245" s="29"/>
      <c r="JVR245" s="29"/>
      <c r="JVS245" s="29"/>
      <c r="JVT245" s="29"/>
      <c r="JVU245" s="29"/>
      <c r="JVV245" s="29"/>
      <c r="JVW245" s="29"/>
      <c r="JVX245" s="29"/>
      <c r="JVY245" s="29"/>
      <c r="JVZ245" s="29"/>
      <c r="JWA245" s="29"/>
      <c r="JWB245" s="29"/>
      <c r="JWC245" s="29"/>
      <c r="JWD245" s="29"/>
      <c r="JWE245" s="29"/>
      <c r="JWF245" s="29"/>
      <c r="JWG245" s="29"/>
      <c r="JWH245" s="29"/>
      <c r="JWI245" s="29"/>
      <c r="JWJ245" s="29"/>
      <c r="JWK245" s="29"/>
      <c r="JWL245" s="29"/>
      <c r="JWM245" s="29"/>
      <c r="JWN245" s="29"/>
      <c r="JWO245" s="29"/>
      <c r="JWP245" s="29"/>
      <c r="JWQ245" s="29"/>
      <c r="JWR245" s="29"/>
      <c r="JWS245" s="29"/>
      <c r="JWT245" s="29"/>
      <c r="JWU245" s="29"/>
      <c r="JWV245" s="29"/>
      <c r="JWW245" s="29"/>
      <c r="JWX245" s="29"/>
      <c r="JWY245" s="29"/>
      <c r="JWZ245" s="29"/>
      <c r="JXA245" s="29"/>
      <c r="JXB245" s="29"/>
      <c r="JXC245" s="29"/>
      <c r="JXD245" s="29"/>
      <c r="JXE245" s="29"/>
      <c r="JXF245" s="29"/>
      <c r="JXG245" s="29"/>
      <c r="JXH245" s="29"/>
      <c r="JXI245" s="29"/>
      <c r="JXJ245" s="29"/>
      <c r="JXK245" s="29"/>
      <c r="JXL245" s="29"/>
      <c r="JXM245" s="29"/>
      <c r="JXN245" s="29"/>
      <c r="JXO245" s="29"/>
      <c r="JXP245" s="29"/>
      <c r="JXQ245" s="29"/>
      <c r="JXR245" s="29"/>
      <c r="JXS245" s="29"/>
      <c r="JXT245" s="29"/>
      <c r="JXU245" s="29"/>
      <c r="JXV245" s="29"/>
      <c r="JXW245" s="29"/>
      <c r="JXX245" s="29"/>
      <c r="JXY245" s="29"/>
      <c r="JXZ245" s="29"/>
      <c r="JYA245" s="29"/>
      <c r="JYB245" s="29"/>
      <c r="JYC245" s="29"/>
      <c r="JYD245" s="29"/>
      <c r="JYE245" s="29"/>
      <c r="JYF245" s="29"/>
      <c r="JYG245" s="29"/>
      <c r="JYH245" s="29"/>
      <c r="JYI245" s="29"/>
      <c r="JYJ245" s="29"/>
      <c r="JYK245" s="29"/>
      <c r="JYL245" s="29"/>
      <c r="JYM245" s="29"/>
      <c r="JYN245" s="29"/>
      <c r="JYO245" s="29"/>
      <c r="JYP245" s="29"/>
      <c r="JYQ245" s="29"/>
      <c r="JYR245" s="29"/>
      <c r="JYS245" s="29"/>
      <c r="JYT245" s="29"/>
      <c r="JYU245" s="29"/>
      <c r="JYV245" s="29"/>
      <c r="JYW245" s="29"/>
      <c r="JYX245" s="29"/>
      <c r="JYY245" s="29"/>
      <c r="JYZ245" s="29"/>
      <c r="JZA245" s="29"/>
      <c r="JZB245" s="29"/>
      <c r="JZC245" s="29"/>
      <c r="JZD245" s="29"/>
      <c r="JZE245" s="29"/>
      <c r="JZF245" s="29"/>
      <c r="JZG245" s="29"/>
      <c r="JZH245" s="29"/>
      <c r="JZI245" s="29"/>
      <c r="JZJ245" s="29"/>
      <c r="JZK245" s="29"/>
      <c r="JZL245" s="29"/>
      <c r="JZM245" s="29"/>
      <c r="JZN245" s="29"/>
      <c r="JZO245" s="29"/>
      <c r="JZP245" s="29"/>
      <c r="JZQ245" s="29"/>
      <c r="JZR245" s="29"/>
      <c r="JZS245" s="29"/>
      <c r="JZT245" s="29"/>
      <c r="JZU245" s="29"/>
      <c r="JZV245" s="29"/>
      <c r="JZW245" s="29"/>
      <c r="JZX245" s="29"/>
      <c r="JZY245" s="29"/>
      <c r="JZZ245" s="29"/>
      <c r="KAA245" s="29"/>
      <c r="KAB245" s="29"/>
      <c r="KAC245" s="29"/>
      <c r="KAD245" s="29"/>
      <c r="KAE245" s="29"/>
      <c r="KAF245" s="29"/>
      <c r="KAG245" s="29"/>
      <c r="KAH245" s="29"/>
      <c r="KAI245" s="29"/>
      <c r="KAJ245" s="29"/>
      <c r="KAK245" s="29"/>
      <c r="KAL245" s="29"/>
      <c r="KAM245" s="29"/>
      <c r="KAN245" s="29"/>
      <c r="KAO245" s="29"/>
      <c r="KAP245" s="29"/>
      <c r="KAQ245" s="29"/>
      <c r="KAR245" s="29"/>
      <c r="KAS245" s="29"/>
      <c r="KAT245" s="29"/>
      <c r="KAU245" s="29"/>
      <c r="KAV245" s="29"/>
      <c r="KAW245" s="29"/>
      <c r="KAX245" s="29"/>
      <c r="KAY245" s="29"/>
      <c r="KAZ245" s="29"/>
      <c r="KBA245" s="29"/>
      <c r="KBB245" s="29"/>
      <c r="KBC245" s="29"/>
      <c r="KBD245" s="29"/>
      <c r="KBE245" s="29"/>
      <c r="KBF245" s="29"/>
      <c r="KBG245" s="29"/>
      <c r="KBH245" s="29"/>
      <c r="KBI245" s="29"/>
      <c r="KBJ245" s="29"/>
      <c r="KBK245" s="29"/>
      <c r="KBL245" s="29"/>
      <c r="KBM245" s="29"/>
      <c r="KBN245" s="29"/>
      <c r="KBO245" s="29"/>
      <c r="KBP245" s="29"/>
      <c r="KBQ245" s="29"/>
      <c r="KBR245" s="29"/>
      <c r="KBS245" s="29"/>
      <c r="KBT245" s="29"/>
      <c r="KBU245" s="29"/>
      <c r="KBV245" s="29"/>
      <c r="KBW245" s="29"/>
      <c r="KBX245" s="29"/>
      <c r="KBY245" s="29"/>
      <c r="KBZ245" s="29"/>
      <c r="KCA245" s="29"/>
      <c r="KCB245" s="29"/>
      <c r="KCC245" s="29"/>
      <c r="KCD245" s="29"/>
      <c r="KCE245" s="29"/>
      <c r="KCF245" s="29"/>
      <c r="KCG245" s="29"/>
      <c r="KCH245" s="29"/>
      <c r="KCI245" s="29"/>
      <c r="KCJ245" s="29"/>
      <c r="KCK245" s="29"/>
      <c r="KCL245" s="29"/>
      <c r="KCM245" s="29"/>
      <c r="KCN245" s="29"/>
      <c r="KCO245" s="29"/>
      <c r="KCP245" s="29"/>
      <c r="KCQ245" s="29"/>
      <c r="KCR245" s="29"/>
      <c r="KCS245" s="29"/>
      <c r="KCT245" s="29"/>
      <c r="KCU245" s="29"/>
      <c r="KCV245" s="29"/>
      <c r="KCW245" s="29"/>
      <c r="KCX245" s="29"/>
      <c r="KCY245" s="29"/>
      <c r="KCZ245" s="29"/>
      <c r="KDA245" s="29"/>
      <c r="KDB245" s="29"/>
      <c r="KDC245" s="29"/>
      <c r="KDD245" s="29"/>
      <c r="KDE245" s="29"/>
      <c r="KDF245" s="29"/>
      <c r="KDG245" s="29"/>
      <c r="KDH245" s="29"/>
      <c r="KDI245" s="29"/>
      <c r="KDJ245" s="29"/>
      <c r="KDK245" s="29"/>
      <c r="KDL245" s="29"/>
      <c r="KDM245" s="29"/>
      <c r="KDN245" s="29"/>
      <c r="KDO245" s="29"/>
      <c r="KDP245" s="29"/>
      <c r="KDQ245" s="29"/>
      <c r="KDR245" s="29"/>
      <c r="KDS245" s="29"/>
      <c r="KDT245" s="29"/>
      <c r="KDU245" s="29"/>
      <c r="KDV245" s="29"/>
      <c r="KDW245" s="29"/>
      <c r="KDX245" s="29"/>
      <c r="KDY245" s="29"/>
      <c r="KDZ245" s="29"/>
      <c r="KEA245" s="29"/>
      <c r="KEB245" s="29"/>
      <c r="KEC245" s="29"/>
      <c r="KED245" s="29"/>
      <c r="KEE245" s="29"/>
      <c r="KEF245" s="29"/>
      <c r="KEG245" s="29"/>
      <c r="KEH245" s="29"/>
      <c r="KEI245" s="29"/>
      <c r="KEJ245" s="29"/>
      <c r="KEK245" s="29"/>
      <c r="KEL245" s="29"/>
      <c r="KEM245" s="29"/>
      <c r="KEN245" s="29"/>
      <c r="KEO245" s="29"/>
      <c r="KEP245" s="29"/>
      <c r="KEQ245" s="29"/>
      <c r="KER245" s="29"/>
      <c r="KES245" s="29"/>
      <c r="KET245" s="29"/>
      <c r="KEU245" s="29"/>
      <c r="KEV245" s="29"/>
      <c r="KEW245" s="29"/>
      <c r="KEX245" s="29"/>
      <c r="KEY245" s="29"/>
      <c r="KEZ245" s="29"/>
      <c r="KFA245" s="29"/>
      <c r="KFB245" s="29"/>
      <c r="KFC245" s="29"/>
      <c r="KFD245" s="29"/>
      <c r="KFE245" s="29"/>
      <c r="KFF245" s="29"/>
      <c r="KFG245" s="29"/>
      <c r="KFH245" s="29"/>
      <c r="KFI245" s="29"/>
      <c r="KFJ245" s="29"/>
      <c r="KFK245" s="29"/>
      <c r="KFL245" s="29"/>
      <c r="KFM245" s="29"/>
      <c r="KFN245" s="29"/>
      <c r="KFO245" s="29"/>
      <c r="KFP245" s="29"/>
      <c r="KFQ245" s="29"/>
      <c r="KFR245" s="29"/>
      <c r="KFS245" s="29"/>
      <c r="KFT245" s="29"/>
      <c r="KFU245" s="29"/>
      <c r="KFV245" s="29"/>
      <c r="KFW245" s="29"/>
      <c r="KFX245" s="29"/>
      <c r="KFY245" s="29"/>
      <c r="KFZ245" s="29"/>
      <c r="KGA245" s="29"/>
      <c r="KGB245" s="29"/>
      <c r="KGC245" s="29"/>
      <c r="KGD245" s="29"/>
      <c r="KGE245" s="29"/>
      <c r="KGF245" s="29"/>
      <c r="KGG245" s="29"/>
      <c r="KGH245" s="29"/>
      <c r="KGI245" s="29"/>
      <c r="KGJ245" s="29"/>
      <c r="KGK245" s="29"/>
      <c r="KGL245" s="29"/>
      <c r="KGM245" s="29"/>
      <c r="KGN245" s="29"/>
      <c r="KGO245" s="29"/>
      <c r="KGP245" s="29"/>
      <c r="KGQ245" s="29"/>
      <c r="KGR245" s="29"/>
      <c r="KGS245" s="29"/>
      <c r="KGT245" s="29"/>
      <c r="KGU245" s="29"/>
      <c r="KGV245" s="29"/>
      <c r="KGW245" s="29"/>
      <c r="KGX245" s="29"/>
      <c r="KGY245" s="29"/>
      <c r="KGZ245" s="29"/>
      <c r="KHA245" s="29"/>
      <c r="KHB245" s="29"/>
      <c r="KHC245" s="29"/>
      <c r="KHD245" s="29"/>
      <c r="KHE245" s="29"/>
      <c r="KHF245" s="29"/>
      <c r="KHG245" s="29"/>
      <c r="KHH245" s="29"/>
      <c r="KHI245" s="29"/>
      <c r="KHJ245" s="29"/>
      <c r="KHK245" s="29"/>
      <c r="KHL245" s="29"/>
      <c r="KHM245" s="29"/>
      <c r="KHN245" s="29"/>
      <c r="KHO245" s="29"/>
      <c r="KHP245" s="29"/>
      <c r="KHQ245" s="29"/>
      <c r="KHR245" s="29"/>
      <c r="KHS245" s="29"/>
      <c r="KHT245" s="29"/>
      <c r="KHU245" s="29"/>
      <c r="KHV245" s="29"/>
      <c r="KHW245" s="29"/>
      <c r="KHX245" s="29"/>
      <c r="KHY245" s="29"/>
      <c r="KHZ245" s="29"/>
      <c r="KIA245" s="29"/>
      <c r="KIB245" s="29"/>
      <c r="KIC245" s="29"/>
      <c r="KID245" s="29"/>
      <c r="KIE245" s="29"/>
      <c r="KIF245" s="29"/>
      <c r="KIG245" s="29"/>
      <c r="KIH245" s="29"/>
      <c r="KII245" s="29"/>
      <c r="KIJ245" s="29"/>
      <c r="KIK245" s="29"/>
      <c r="KIL245" s="29"/>
      <c r="KIM245" s="29"/>
      <c r="KIN245" s="29"/>
      <c r="KIO245" s="29"/>
      <c r="KIP245" s="29"/>
      <c r="KIQ245" s="29"/>
      <c r="KIR245" s="29"/>
      <c r="KIS245" s="29"/>
      <c r="KIT245" s="29"/>
      <c r="KIU245" s="29"/>
      <c r="KIV245" s="29"/>
      <c r="KIW245" s="29"/>
      <c r="KIX245" s="29"/>
      <c r="KIY245" s="29"/>
      <c r="KIZ245" s="29"/>
      <c r="KJA245" s="29"/>
      <c r="KJB245" s="29"/>
      <c r="KJC245" s="29"/>
      <c r="KJD245" s="29"/>
      <c r="KJE245" s="29"/>
      <c r="KJF245" s="29"/>
      <c r="KJG245" s="29"/>
      <c r="KJH245" s="29"/>
      <c r="KJI245" s="29"/>
      <c r="KJJ245" s="29"/>
      <c r="KJK245" s="29"/>
      <c r="KJL245" s="29"/>
      <c r="KJM245" s="29"/>
      <c r="KJN245" s="29"/>
      <c r="KJO245" s="29"/>
      <c r="KJP245" s="29"/>
      <c r="KJQ245" s="29"/>
      <c r="KJR245" s="29"/>
      <c r="KJS245" s="29"/>
      <c r="KJT245" s="29"/>
      <c r="KJU245" s="29"/>
      <c r="KJV245" s="29"/>
      <c r="KJW245" s="29"/>
      <c r="KJX245" s="29"/>
      <c r="KJY245" s="29"/>
      <c r="KJZ245" s="29"/>
      <c r="KKA245" s="29"/>
      <c r="KKB245" s="29"/>
      <c r="KKC245" s="29"/>
      <c r="KKD245" s="29"/>
      <c r="KKE245" s="29"/>
      <c r="KKF245" s="29"/>
      <c r="KKG245" s="29"/>
      <c r="KKH245" s="29"/>
      <c r="KKI245" s="29"/>
      <c r="KKJ245" s="29"/>
      <c r="KKK245" s="29"/>
      <c r="KKL245" s="29"/>
      <c r="KKM245" s="29"/>
      <c r="KKN245" s="29"/>
      <c r="KKO245" s="29"/>
      <c r="KKP245" s="29"/>
      <c r="KKQ245" s="29"/>
      <c r="KKR245" s="29"/>
      <c r="KKS245" s="29"/>
      <c r="KKT245" s="29"/>
      <c r="KKU245" s="29"/>
      <c r="KKV245" s="29"/>
      <c r="KKW245" s="29"/>
      <c r="KKX245" s="29"/>
      <c r="KKY245" s="29"/>
      <c r="KKZ245" s="29"/>
      <c r="KLA245" s="29"/>
      <c r="KLB245" s="29"/>
      <c r="KLC245" s="29"/>
      <c r="KLD245" s="29"/>
      <c r="KLE245" s="29"/>
      <c r="KLF245" s="29"/>
      <c r="KLG245" s="29"/>
      <c r="KLH245" s="29"/>
      <c r="KLI245" s="29"/>
      <c r="KLJ245" s="29"/>
      <c r="KLK245" s="29"/>
      <c r="KLL245" s="29"/>
      <c r="KLM245" s="29"/>
      <c r="KLN245" s="29"/>
      <c r="KLO245" s="29"/>
      <c r="KLP245" s="29"/>
      <c r="KLQ245" s="29"/>
      <c r="KLR245" s="29"/>
      <c r="KLS245" s="29"/>
      <c r="KLT245" s="29"/>
      <c r="KLU245" s="29"/>
      <c r="KLV245" s="29"/>
      <c r="KLW245" s="29"/>
      <c r="KLX245" s="29"/>
      <c r="KLY245" s="29"/>
      <c r="KLZ245" s="29"/>
      <c r="KMA245" s="29"/>
      <c r="KMB245" s="29"/>
      <c r="KMC245" s="29"/>
      <c r="KMD245" s="29"/>
      <c r="KME245" s="29"/>
      <c r="KMF245" s="29"/>
      <c r="KMG245" s="29"/>
      <c r="KMH245" s="29"/>
      <c r="KMI245" s="29"/>
      <c r="KMJ245" s="29"/>
      <c r="KMK245" s="29"/>
      <c r="KML245" s="29"/>
      <c r="KMM245" s="29"/>
      <c r="KMN245" s="29"/>
      <c r="KMO245" s="29"/>
      <c r="KMP245" s="29"/>
      <c r="KMQ245" s="29"/>
      <c r="KMR245" s="29"/>
      <c r="KMS245" s="29"/>
      <c r="KMT245" s="29"/>
      <c r="KMU245" s="29"/>
      <c r="KMV245" s="29"/>
      <c r="KMW245" s="29"/>
      <c r="KMX245" s="29"/>
      <c r="KMY245" s="29"/>
      <c r="KMZ245" s="29"/>
      <c r="KNA245" s="29"/>
      <c r="KNB245" s="29"/>
      <c r="KNC245" s="29"/>
      <c r="KND245" s="29"/>
      <c r="KNE245" s="29"/>
      <c r="KNF245" s="29"/>
      <c r="KNG245" s="29"/>
      <c r="KNH245" s="29"/>
      <c r="KNI245" s="29"/>
      <c r="KNJ245" s="29"/>
      <c r="KNK245" s="29"/>
      <c r="KNL245" s="29"/>
      <c r="KNM245" s="29"/>
      <c r="KNN245" s="29"/>
      <c r="KNO245" s="29"/>
      <c r="KNP245" s="29"/>
      <c r="KNQ245" s="29"/>
      <c r="KNR245" s="29"/>
      <c r="KNS245" s="29"/>
      <c r="KNT245" s="29"/>
      <c r="KNU245" s="29"/>
      <c r="KNV245" s="29"/>
      <c r="KNW245" s="29"/>
      <c r="KNX245" s="29"/>
      <c r="KNY245" s="29"/>
      <c r="KNZ245" s="29"/>
      <c r="KOA245" s="29"/>
      <c r="KOB245" s="29"/>
      <c r="KOC245" s="29"/>
      <c r="KOD245" s="29"/>
      <c r="KOE245" s="29"/>
      <c r="KOF245" s="29"/>
      <c r="KOG245" s="29"/>
      <c r="KOH245" s="29"/>
      <c r="KOI245" s="29"/>
      <c r="KOJ245" s="29"/>
      <c r="KOK245" s="29"/>
      <c r="KOL245" s="29"/>
      <c r="KOM245" s="29"/>
      <c r="KON245" s="29"/>
      <c r="KOO245" s="29"/>
      <c r="KOP245" s="29"/>
      <c r="KOQ245" s="29"/>
      <c r="KOR245" s="29"/>
      <c r="KOS245" s="29"/>
      <c r="KOT245" s="29"/>
      <c r="KOU245" s="29"/>
      <c r="KOV245" s="29"/>
      <c r="KOW245" s="29"/>
      <c r="KOX245" s="29"/>
      <c r="KOY245" s="29"/>
      <c r="KOZ245" s="29"/>
      <c r="KPA245" s="29"/>
      <c r="KPB245" s="29"/>
      <c r="KPC245" s="29"/>
      <c r="KPD245" s="29"/>
      <c r="KPE245" s="29"/>
      <c r="KPF245" s="29"/>
      <c r="KPG245" s="29"/>
      <c r="KPH245" s="29"/>
      <c r="KPI245" s="29"/>
      <c r="KPJ245" s="29"/>
      <c r="KPK245" s="29"/>
      <c r="KPL245" s="29"/>
      <c r="KPM245" s="29"/>
      <c r="KPN245" s="29"/>
      <c r="KPO245" s="29"/>
      <c r="KPP245" s="29"/>
      <c r="KPQ245" s="29"/>
      <c r="KPR245" s="29"/>
      <c r="KPS245" s="29"/>
      <c r="KPT245" s="29"/>
      <c r="KPU245" s="29"/>
      <c r="KPV245" s="29"/>
      <c r="KPW245" s="29"/>
      <c r="KPX245" s="29"/>
      <c r="KPY245" s="29"/>
      <c r="KPZ245" s="29"/>
      <c r="KQA245" s="29"/>
      <c r="KQB245" s="29"/>
      <c r="KQC245" s="29"/>
      <c r="KQD245" s="29"/>
      <c r="KQE245" s="29"/>
      <c r="KQF245" s="29"/>
      <c r="KQG245" s="29"/>
      <c r="KQH245" s="29"/>
      <c r="KQI245" s="29"/>
      <c r="KQJ245" s="29"/>
      <c r="KQK245" s="29"/>
      <c r="KQL245" s="29"/>
      <c r="KQM245" s="29"/>
      <c r="KQN245" s="29"/>
      <c r="KQO245" s="29"/>
      <c r="KQP245" s="29"/>
      <c r="KQQ245" s="29"/>
      <c r="KQR245" s="29"/>
      <c r="KQS245" s="29"/>
      <c r="KQT245" s="29"/>
      <c r="KQU245" s="29"/>
      <c r="KQV245" s="29"/>
      <c r="KQW245" s="29"/>
      <c r="KQX245" s="29"/>
      <c r="KQY245" s="29"/>
      <c r="KQZ245" s="29"/>
      <c r="KRA245" s="29"/>
      <c r="KRB245" s="29"/>
      <c r="KRC245" s="29"/>
      <c r="KRD245" s="29"/>
      <c r="KRE245" s="29"/>
      <c r="KRF245" s="29"/>
      <c r="KRG245" s="29"/>
      <c r="KRH245" s="29"/>
      <c r="KRI245" s="29"/>
      <c r="KRJ245" s="29"/>
      <c r="KRK245" s="29"/>
      <c r="KRL245" s="29"/>
      <c r="KRM245" s="29"/>
      <c r="KRN245" s="29"/>
      <c r="KRO245" s="29"/>
      <c r="KRP245" s="29"/>
      <c r="KRQ245" s="29"/>
      <c r="KRR245" s="29"/>
      <c r="KRS245" s="29"/>
      <c r="KRT245" s="29"/>
      <c r="KRU245" s="29"/>
      <c r="KRV245" s="29"/>
      <c r="KRW245" s="29"/>
      <c r="KRX245" s="29"/>
      <c r="KRY245" s="29"/>
      <c r="KRZ245" s="29"/>
      <c r="KSA245" s="29"/>
      <c r="KSB245" s="29"/>
      <c r="KSC245" s="29"/>
      <c r="KSD245" s="29"/>
      <c r="KSE245" s="29"/>
      <c r="KSF245" s="29"/>
      <c r="KSG245" s="29"/>
      <c r="KSH245" s="29"/>
      <c r="KSI245" s="29"/>
      <c r="KSJ245" s="29"/>
      <c r="KSK245" s="29"/>
      <c r="KSL245" s="29"/>
      <c r="KSM245" s="29"/>
      <c r="KSN245" s="29"/>
      <c r="KSO245" s="29"/>
      <c r="KSP245" s="29"/>
      <c r="KSQ245" s="29"/>
      <c r="KSR245" s="29"/>
      <c r="KSS245" s="29"/>
      <c r="KST245" s="29"/>
      <c r="KSU245" s="29"/>
      <c r="KSV245" s="29"/>
      <c r="KSW245" s="29"/>
      <c r="KSX245" s="29"/>
      <c r="KSY245" s="29"/>
      <c r="KSZ245" s="29"/>
      <c r="KTA245" s="29"/>
      <c r="KTB245" s="29"/>
      <c r="KTC245" s="29"/>
      <c r="KTD245" s="29"/>
      <c r="KTE245" s="29"/>
      <c r="KTF245" s="29"/>
      <c r="KTG245" s="29"/>
      <c r="KTH245" s="29"/>
      <c r="KTI245" s="29"/>
      <c r="KTJ245" s="29"/>
      <c r="KTK245" s="29"/>
      <c r="KTL245" s="29"/>
      <c r="KTM245" s="29"/>
      <c r="KTN245" s="29"/>
      <c r="KTO245" s="29"/>
      <c r="KTP245" s="29"/>
      <c r="KTQ245" s="29"/>
      <c r="KTR245" s="29"/>
      <c r="KTS245" s="29"/>
      <c r="KTT245" s="29"/>
      <c r="KTU245" s="29"/>
      <c r="KTV245" s="29"/>
      <c r="KTW245" s="29"/>
      <c r="KTX245" s="29"/>
      <c r="KTY245" s="29"/>
      <c r="KTZ245" s="29"/>
      <c r="KUA245" s="29"/>
      <c r="KUB245" s="29"/>
      <c r="KUC245" s="29"/>
      <c r="KUD245" s="29"/>
      <c r="KUE245" s="29"/>
      <c r="KUF245" s="29"/>
      <c r="KUG245" s="29"/>
      <c r="KUH245" s="29"/>
      <c r="KUI245" s="29"/>
      <c r="KUJ245" s="29"/>
      <c r="KUK245" s="29"/>
      <c r="KUL245" s="29"/>
      <c r="KUM245" s="29"/>
      <c r="KUN245" s="29"/>
      <c r="KUO245" s="29"/>
      <c r="KUP245" s="29"/>
      <c r="KUQ245" s="29"/>
      <c r="KUR245" s="29"/>
      <c r="KUS245" s="29"/>
      <c r="KUT245" s="29"/>
      <c r="KUU245" s="29"/>
      <c r="KUV245" s="29"/>
      <c r="KUW245" s="29"/>
      <c r="KUX245" s="29"/>
      <c r="KUY245" s="29"/>
      <c r="KUZ245" s="29"/>
      <c r="KVA245" s="29"/>
      <c r="KVB245" s="29"/>
      <c r="KVC245" s="29"/>
      <c r="KVD245" s="29"/>
      <c r="KVE245" s="29"/>
      <c r="KVF245" s="29"/>
      <c r="KVG245" s="29"/>
      <c r="KVH245" s="29"/>
      <c r="KVI245" s="29"/>
      <c r="KVJ245" s="29"/>
      <c r="KVK245" s="29"/>
      <c r="KVL245" s="29"/>
      <c r="KVM245" s="29"/>
      <c r="KVN245" s="29"/>
      <c r="KVO245" s="29"/>
      <c r="KVP245" s="29"/>
      <c r="KVQ245" s="29"/>
      <c r="KVR245" s="29"/>
      <c r="KVS245" s="29"/>
      <c r="KVT245" s="29"/>
      <c r="KVU245" s="29"/>
      <c r="KVV245" s="29"/>
      <c r="KVW245" s="29"/>
      <c r="KVX245" s="29"/>
      <c r="KVY245" s="29"/>
      <c r="KVZ245" s="29"/>
      <c r="KWA245" s="29"/>
      <c r="KWB245" s="29"/>
      <c r="KWC245" s="29"/>
      <c r="KWD245" s="29"/>
      <c r="KWE245" s="29"/>
      <c r="KWF245" s="29"/>
      <c r="KWG245" s="29"/>
      <c r="KWH245" s="29"/>
      <c r="KWI245" s="29"/>
      <c r="KWJ245" s="29"/>
      <c r="KWK245" s="29"/>
      <c r="KWL245" s="29"/>
      <c r="KWM245" s="29"/>
      <c r="KWN245" s="29"/>
      <c r="KWO245" s="29"/>
      <c r="KWP245" s="29"/>
      <c r="KWQ245" s="29"/>
      <c r="KWR245" s="29"/>
      <c r="KWS245" s="29"/>
      <c r="KWT245" s="29"/>
      <c r="KWU245" s="29"/>
      <c r="KWV245" s="29"/>
      <c r="KWW245" s="29"/>
      <c r="KWX245" s="29"/>
      <c r="KWY245" s="29"/>
      <c r="KWZ245" s="29"/>
      <c r="KXA245" s="29"/>
      <c r="KXB245" s="29"/>
      <c r="KXC245" s="29"/>
      <c r="KXD245" s="29"/>
      <c r="KXE245" s="29"/>
      <c r="KXF245" s="29"/>
      <c r="KXG245" s="29"/>
      <c r="KXH245" s="29"/>
      <c r="KXI245" s="29"/>
      <c r="KXJ245" s="29"/>
      <c r="KXK245" s="29"/>
      <c r="KXL245" s="29"/>
      <c r="KXM245" s="29"/>
      <c r="KXN245" s="29"/>
      <c r="KXO245" s="29"/>
      <c r="KXP245" s="29"/>
      <c r="KXQ245" s="29"/>
      <c r="KXR245" s="29"/>
      <c r="KXS245" s="29"/>
      <c r="KXT245" s="29"/>
      <c r="KXU245" s="29"/>
      <c r="KXV245" s="29"/>
      <c r="KXW245" s="29"/>
      <c r="KXX245" s="29"/>
      <c r="KXY245" s="29"/>
      <c r="KXZ245" s="29"/>
      <c r="KYA245" s="29"/>
      <c r="KYB245" s="29"/>
      <c r="KYC245" s="29"/>
      <c r="KYD245" s="29"/>
      <c r="KYE245" s="29"/>
      <c r="KYF245" s="29"/>
      <c r="KYG245" s="29"/>
      <c r="KYH245" s="29"/>
      <c r="KYI245" s="29"/>
      <c r="KYJ245" s="29"/>
      <c r="KYK245" s="29"/>
      <c r="KYL245" s="29"/>
      <c r="KYM245" s="29"/>
      <c r="KYN245" s="29"/>
      <c r="KYO245" s="29"/>
      <c r="KYP245" s="29"/>
      <c r="KYQ245" s="29"/>
      <c r="KYR245" s="29"/>
      <c r="KYS245" s="29"/>
      <c r="KYT245" s="29"/>
      <c r="KYU245" s="29"/>
      <c r="KYV245" s="29"/>
      <c r="KYW245" s="29"/>
      <c r="KYX245" s="29"/>
      <c r="KYY245" s="29"/>
      <c r="KYZ245" s="29"/>
      <c r="KZA245" s="29"/>
      <c r="KZB245" s="29"/>
      <c r="KZC245" s="29"/>
      <c r="KZD245" s="29"/>
      <c r="KZE245" s="29"/>
      <c r="KZF245" s="29"/>
      <c r="KZG245" s="29"/>
      <c r="KZH245" s="29"/>
      <c r="KZI245" s="29"/>
      <c r="KZJ245" s="29"/>
      <c r="KZK245" s="29"/>
      <c r="KZL245" s="29"/>
      <c r="KZM245" s="29"/>
      <c r="KZN245" s="29"/>
      <c r="KZO245" s="29"/>
      <c r="KZP245" s="29"/>
      <c r="KZQ245" s="29"/>
      <c r="KZR245" s="29"/>
      <c r="KZS245" s="29"/>
      <c r="KZT245" s="29"/>
      <c r="KZU245" s="29"/>
      <c r="KZV245" s="29"/>
      <c r="KZW245" s="29"/>
      <c r="KZX245" s="29"/>
      <c r="KZY245" s="29"/>
      <c r="KZZ245" s="29"/>
      <c r="LAA245" s="29"/>
      <c r="LAB245" s="29"/>
      <c r="LAC245" s="29"/>
      <c r="LAD245" s="29"/>
      <c r="LAE245" s="29"/>
      <c r="LAF245" s="29"/>
      <c r="LAG245" s="29"/>
      <c r="LAH245" s="29"/>
      <c r="LAI245" s="29"/>
      <c r="LAJ245" s="29"/>
      <c r="LAK245" s="29"/>
      <c r="LAL245" s="29"/>
      <c r="LAM245" s="29"/>
      <c r="LAN245" s="29"/>
      <c r="LAO245" s="29"/>
      <c r="LAP245" s="29"/>
      <c r="LAQ245" s="29"/>
      <c r="LAR245" s="29"/>
      <c r="LAS245" s="29"/>
      <c r="LAT245" s="29"/>
      <c r="LAU245" s="29"/>
      <c r="LAV245" s="29"/>
      <c r="LAW245" s="29"/>
      <c r="LAX245" s="29"/>
      <c r="LAY245" s="29"/>
      <c r="LAZ245" s="29"/>
      <c r="LBA245" s="29"/>
      <c r="LBB245" s="29"/>
      <c r="LBC245" s="29"/>
      <c r="LBD245" s="29"/>
      <c r="LBE245" s="29"/>
      <c r="LBF245" s="29"/>
      <c r="LBG245" s="29"/>
      <c r="LBH245" s="29"/>
      <c r="LBI245" s="29"/>
      <c r="LBJ245" s="29"/>
      <c r="LBK245" s="29"/>
      <c r="LBL245" s="29"/>
      <c r="LBM245" s="29"/>
      <c r="LBN245" s="29"/>
      <c r="LBO245" s="29"/>
      <c r="LBP245" s="29"/>
      <c r="LBQ245" s="29"/>
      <c r="LBR245" s="29"/>
      <c r="LBS245" s="29"/>
      <c r="LBT245" s="29"/>
      <c r="LBU245" s="29"/>
      <c r="LBV245" s="29"/>
      <c r="LBW245" s="29"/>
      <c r="LBX245" s="29"/>
      <c r="LBY245" s="29"/>
      <c r="LBZ245" s="29"/>
      <c r="LCA245" s="29"/>
      <c r="LCB245" s="29"/>
      <c r="LCC245" s="29"/>
      <c r="LCD245" s="29"/>
      <c r="LCE245" s="29"/>
      <c r="LCF245" s="29"/>
      <c r="LCG245" s="29"/>
      <c r="LCH245" s="29"/>
      <c r="LCI245" s="29"/>
      <c r="LCJ245" s="29"/>
      <c r="LCK245" s="29"/>
      <c r="LCL245" s="29"/>
      <c r="LCM245" s="29"/>
      <c r="LCN245" s="29"/>
      <c r="LCO245" s="29"/>
      <c r="LCP245" s="29"/>
      <c r="LCQ245" s="29"/>
      <c r="LCR245" s="29"/>
      <c r="LCS245" s="29"/>
      <c r="LCT245" s="29"/>
      <c r="LCU245" s="29"/>
      <c r="LCV245" s="29"/>
      <c r="LCW245" s="29"/>
      <c r="LCX245" s="29"/>
      <c r="LCY245" s="29"/>
      <c r="LCZ245" s="29"/>
      <c r="LDA245" s="29"/>
      <c r="LDB245" s="29"/>
      <c r="LDC245" s="29"/>
      <c r="LDD245" s="29"/>
      <c r="LDE245" s="29"/>
      <c r="LDF245" s="29"/>
      <c r="LDG245" s="29"/>
      <c r="LDH245" s="29"/>
      <c r="LDI245" s="29"/>
      <c r="LDJ245" s="29"/>
      <c r="LDK245" s="29"/>
      <c r="LDL245" s="29"/>
      <c r="LDM245" s="29"/>
      <c r="LDN245" s="29"/>
      <c r="LDO245" s="29"/>
      <c r="LDP245" s="29"/>
      <c r="LDQ245" s="29"/>
      <c r="LDR245" s="29"/>
      <c r="LDS245" s="29"/>
      <c r="LDT245" s="29"/>
      <c r="LDU245" s="29"/>
      <c r="LDV245" s="29"/>
      <c r="LDW245" s="29"/>
      <c r="LDX245" s="29"/>
      <c r="LDY245" s="29"/>
      <c r="LDZ245" s="29"/>
      <c r="LEA245" s="29"/>
      <c r="LEB245" s="29"/>
      <c r="LEC245" s="29"/>
      <c r="LED245" s="29"/>
      <c r="LEE245" s="29"/>
      <c r="LEF245" s="29"/>
      <c r="LEG245" s="29"/>
      <c r="LEH245" s="29"/>
      <c r="LEI245" s="29"/>
      <c r="LEJ245" s="29"/>
      <c r="LEK245" s="29"/>
      <c r="LEL245" s="29"/>
      <c r="LEM245" s="29"/>
      <c r="LEN245" s="29"/>
      <c r="LEO245" s="29"/>
      <c r="LEP245" s="29"/>
      <c r="LEQ245" s="29"/>
      <c r="LER245" s="29"/>
      <c r="LES245" s="29"/>
      <c r="LET245" s="29"/>
      <c r="LEU245" s="29"/>
      <c r="LEV245" s="29"/>
      <c r="LEW245" s="29"/>
      <c r="LEX245" s="29"/>
      <c r="LEY245" s="29"/>
      <c r="LEZ245" s="29"/>
      <c r="LFA245" s="29"/>
      <c r="LFB245" s="29"/>
      <c r="LFC245" s="29"/>
      <c r="LFD245" s="29"/>
      <c r="LFE245" s="29"/>
      <c r="LFF245" s="29"/>
      <c r="LFG245" s="29"/>
      <c r="LFH245" s="29"/>
      <c r="LFI245" s="29"/>
      <c r="LFJ245" s="29"/>
      <c r="LFK245" s="29"/>
      <c r="LFL245" s="29"/>
      <c r="LFM245" s="29"/>
      <c r="LFN245" s="29"/>
      <c r="LFO245" s="29"/>
      <c r="LFP245" s="29"/>
      <c r="LFQ245" s="29"/>
      <c r="LFR245" s="29"/>
      <c r="LFS245" s="29"/>
      <c r="LFT245" s="29"/>
      <c r="LFU245" s="29"/>
      <c r="LFV245" s="29"/>
      <c r="LFW245" s="29"/>
      <c r="LFX245" s="29"/>
      <c r="LFY245" s="29"/>
      <c r="LFZ245" s="29"/>
      <c r="LGA245" s="29"/>
      <c r="LGB245" s="29"/>
      <c r="LGC245" s="29"/>
      <c r="LGD245" s="29"/>
      <c r="LGE245" s="29"/>
      <c r="LGF245" s="29"/>
      <c r="LGG245" s="29"/>
      <c r="LGH245" s="29"/>
      <c r="LGI245" s="29"/>
      <c r="LGJ245" s="29"/>
      <c r="LGK245" s="29"/>
      <c r="LGL245" s="29"/>
      <c r="LGM245" s="29"/>
      <c r="LGN245" s="29"/>
      <c r="LGO245" s="29"/>
      <c r="LGP245" s="29"/>
      <c r="LGQ245" s="29"/>
      <c r="LGR245" s="29"/>
      <c r="LGS245" s="29"/>
      <c r="LGT245" s="29"/>
      <c r="LGU245" s="29"/>
      <c r="LGV245" s="29"/>
      <c r="LGW245" s="29"/>
      <c r="LGX245" s="29"/>
      <c r="LGY245" s="29"/>
      <c r="LGZ245" s="29"/>
      <c r="LHA245" s="29"/>
      <c r="LHB245" s="29"/>
      <c r="LHC245" s="29"/>
      <c r="LHD245" s="29"/>
      <c r="LHE245" s="29"/>
      <c r="LHF245" s="29"/>
      <c r="LHG245" s="29"/>
      <c r="LHH245" s="29"/>
      <c r="LHI245" s="29"/>
      <c r="LHJ245" s="29"/>
      <c r="LHK245" s="29"/>
      <c r="LHL245" s="29"/>
      <c r="LHM245" s="29"/>
      <c r="LHN245" s="29"/>
      <c r="LHO245" s="29"/>
      <c r="LHP245" s="29"/>
      <c r="LHQ245" s="29"/>
      <c r="LHR245" s="29"/>
      <c r="LHS245" s="29"/>
      <c r="LHT245" s="29"/>
      <c r="LHU245" s="29"/>
      <c r="LHV245" s="29"/>
      <c r="LHW245" s="29"/>
      <c r="LHX245" s="29"/>
      <c r="LHY245" s="29"/>
      <c r="LHZ245" s="29"/>
      <c r="LIA245" s="29"/>
      <c r="LIB245" s="29"/>
      <c r="LIC245" s="29"/>
      <c r="LID245" s="29"/>
      <c r="LIE245" s="29"/>
      <c r="LIF245" s="29"/>
      <c r="LIG245" s="29"/>
      <c r="LIH245" s="29"/>
      <c r="LII245" s="29"/>
      <c r="LIJ245" s="29"/>
      <c r="LIK245" s="29"/>
      <c r="LIL245" s="29"/>
      <c r="LIM245" s="29"/>
      <c r="LIN245" s="29"/>
      <c r="LIO245" s="29"/>
      <c r="LIP245" s="29"/>
      <c r="LIQ245" s="29"/>
      <c r="LIR245" s="29"/>
      <c r="LIS245" s="29"/>
      <c r="LIT245" s="29"/>
      <c r="LIU245" s="29"/>
      <c r="LIV245" s="29"/>
      <c r="LIW245" s="29"/>
      <c r="LIX245" s="29"/>
      <c r="LIY245" s="29"/>
      <c r="LIZ245" s="29"/>
      <c r="LJA245" s="29"/>
      <c r="LJB245" s="29"/>
      <c r="LJC245" s="29"/>
      <c r="LJD245" s="29"/>
      <c r="LJE245" s="29"/>
      <c r="LJF245" s="29"/>
      <c r="LJG245" s="29"/>
      <c r="LJH245" s="29"/>
      <c r="LJI245" s="29"/>
      <c r="LJJ245" s="29"/>
      <c r="LJK245" s="29"/>
      <c r="LJL245" s="29"/>
      <c r="LJM245" s="29"/>
      <c r="LJN245" s="29"/>
      <c r="LJO245" s="29"/>
      <c r="LJP245" s="29"/>
      <c r="LJQ245" s="29"/>
      <c r="LJR245" s="29"/>
      <c r="LJS245" s="29"/>
      <c r="LJT245" s="29"/>
      <c r="LJU245" s="29"/>
      <c r="LJV245" s="29"/>
      <c r="LJW245" s="29"/>
      <c r="LJX245" s="29"/>
      <c r="LJY245" s="29"/>
      <c r="LJZ245" s="29"/>
      <c r="LKA245" s="29"/>
      <c r="LKB245" s="29"/>
      <c r="LKC245" s="29"/>
      <c r="LKD245" s="29"/>
      <c r="LKE245" s="29"/>
      <c r="LKF245" s="29"/>
      <c r="LKG245" s="29"/>
      <c r="LKH245" s="29"/>
      <c r="LKI245" s="29"/>
      <c r="LKJ245" s="29"/>
      <c r="LKK245" s="29"/>
      <c r="LKL245" s="29"/>
      <c r="LKM245" s="29"/>
      <c r="LKN245" s="29"/>
      <c r="LKO245" s="29"/>
      <c r="LKP245" s="29"/>
      <c r="LKQ245" s="29"/>
      <c r="LKR245" s="29"/>
      <c r="LKS245" s="29"/>
      <c r="LKT245" s="29"/>
      <c r="LKU245" s="29"/>
      <c r="LKV245" s="29"/>
      <c r="LKW245" s="29"/>
      <c r="LKX245" s="29"/>
      <c r="LKY245" s="29"/>
      <c r="LKZ245" s="29"/>
      <c r="LLA245" s="29"/>
      <c r="LLB245" s="29"/>
      <c r="LLC245" s="29"/>
      <c r="LLD245" s="29"/>
      <c r="LLE245" s="29"/>
      <c r="LLF245" s="29"/>
      <c r="LLG245" s="29"/>
      <c r="LLH245" s="29"/>
      <c r="LLI245" s="29"/>
      <c r="LLJ245" s="29"/>
      <c r="LLK245" s="29"/>
      <c r="LLL245" s="29"/>
      <c r="LLM245" s="29"/>
      <c r="LLN245" s="29"/>
      <c r="LLO245" s="29"/>
      <c r="LLP245" s="29"/>
      <c r="LLQ245" s="29"/>
      <c r="LLR245" s="29"/>
      <c r="LLS245" s="29"/>
      <c r="LLT245" s="29"/>
      <c r="LLU245" s="29"/>
      <c r="LLV245" s="29"/>
      <c r="LLW245" s="29"/>
      <c r="LLX245" s="29"/>
      <c r="LLY245" s="29"/>
      <c r="LLZ245" s="29"/>
      <c r="LMA245" s="29"/>
      <c r="LMB245" s="29"/>
      <c r="LMC245" s="29"/>
      <c r="LMD245" s="29"/>
      <c r="LME245" s="29"/>
      <c r="LMF245" s="29"/>
      <c r="LMG245" s="29"/>
      <c r="LMH245" s="29"/>
      <c r="LMI245" s="29"/>
      <c r="LMJ245" s="29"/>
      <c r="LMK245" s="29"/>
      <c r="LML245" s="29"/>
      <c r="LMM245" s="29"/>
      <c r="LMN245" s="29"/>
      <c r="LMO245" s="29"/>
      <c r="LMP245" s="29"/>
      <c r="LMQ245" s="29"/>
      <c r="LMR245" s="29"/>
      <c r="LMS245" s="29"/>
      <c r="LMT245" s="29"/>
      <c r="LMU245" s="29"/>
      <c r="LMV245" s="29"/>
      <c r="LMW245" s="29"/>
      <c r="LMX245" s="29"/>
      <c r="LMY245" s="29"/>
      <c r="LMZ245" s="29"/>
      <c r="LNA245" s="29"/>
      <c r="LNB245" s="29"/>
      <c r="LNC245" s="29"/>
      <c r="LND245" s="29"/>
      <c r="LNE245" s="29"/>
      <c r="LNF245" s="29"/>
      <c r="LNG245" s="29"/>
      <c r="LNH245" s="29"/>
      <c r="LNI245" s="29"/>
      <c r="LNJ245" s="29"/>
      <c r="LNK245" s="29"/>
      <c r="LNL245" s="29"/>
      <c r="LNM245" s="29"/>
      <c r="LNN245" s="29"/>
      <c r="LNO245" s="29"/>
      <c r="LNP245" s="29"/>
      <c r="LNQ245" s="29"/>
      <c r="LNR245" s="29"/>
      <c r="LNS245" s="29"/>
      <c r="LNT245" s="29"/>
      <c r="LNU245" s="29"/>
      <c r="LNV245" s="29"/>
      <c r="LNW245" s="29"/>
      <c r="LNX245" s="29"/>
      <c r="LNY245" s="29"/>
      <c r="LNZ245" s="29"/>
      <c r="LOA245" s="29"/>
      <c r="LOB245" s="29"/>
      <c r="LOC245" s="29"/>
      <c r="LOD245" s="29"/>
      <c r="LOE245" s="29"/>
      <c r="LOF245" s="29"/>
      <c r="LOG245" s="29"/>
      <c r="LOH245" s="29"/>
      <c r="LOI245" s="29"/>
      <c r="LOJ245" s="29"/>
      <c r="LOK245" s="29"/>
      <c r="LOL245" s="29"/>
      <c r="LOM245" s="29"/>
      <c r="LON245" s="29"/>
      <c r="LOO245" s="29"/>
      <c r="LOP245" s="29"/>
      <c r="LOQ245" s="29"/>
      <c r="LOR245" s="29"/>
      <c r="LOS245" s="29"/>
      <c r="LOT245" s="29"/>
      <c r="LOU245" s="29"/>
      <c r="LOV245" s="29"/>
      <c r="LOW245" s="29"/>
      <c r="LOX245" s="29"/>
      <c r="LOY245" s="29"/>
      <c r="LOZ245" s="29"/>
      <c r="LPA245" s="29"/>
      <c r="LPB245" s="29"/>
      <c r="LPC245" s="29"/>
      <c r="LPD245" s="29"/>
      <c r="LPE245" s="29"/>
      <c r="LPF245" s="29"/>
      <c r="LPG245" s="29"/>
      <c r="LPH245" s="29"/>
      <c r="LPI245" s="29"/>
      <c r="LPJ245" s="29"/>
      <c r="LPK245" s="29"/>
      <c r="LPL245" s="29"/>
      <c r="LPM245" s="29"/>
      <c r="LPN245" s="29"/>
      <c r="LPO245" s="29"/>
      <c r="LPP245" s="29"/>
      <c r="LPQ245" s="29"/>
      <c r="LPR245" s="29"/>
      <c r="LPS245" s="29"/>
      <c r="LPT245" s="29"/>
      <c r="LPU245" s="29"/>
      <c r="LPV245" s="29"/>
      <c r="LPW245" s="29"/>
      <c r="LPX245" s="29"/>
      <c r="LPY245" s="29"/>
      <c r="LPZ245" s="29"/>
      <c r="LQA245" s="29"/>
      <c r="LQB245" s="29"/>
      <c r="LQC245" s="29"/>
      <c r="LQD245" s="29"/>
      <c r="LQE245" s="29"/>
      <c r="LQF245" s="29"/>
      <c r="LQG245" s="29"/>
      <c r="LQH245" s="29"/>
      <c r="LQI245" s="29"/>
      <c r="LQJ245" s="29"/>
      <c r="LQK245" s="29"/>
      <c r="LQL245" s="29"/>
      <c r="LQM245" s="29"/>
      <c r="LQN245" s="29"/>
      <c r="LQO245" s="29"/>
      <c r="LQP245" s="29"/>
      <c r="LQQ245" s="29"/>
      <c r="LQR245" s="29"/>
      <c r="LQS245" s="29"/>
      <c r="LQT245" s="29"/>
      <c r="LQU245" s="29"/>
      <c r="LQV245" s="29"/>
      <c r="LQW245" s="29"/>
      <c r="LQX245" s="29"/>
      <c r="LQY245" s="29"/>
      <c r="LQZ245" s="29"/>
      <c r="LRA245" s="29"/>
      <c r="LRB245" s="29"/>
      <c r="LRC245" s="29"/>
      <c r="LRD245" s="29"/>
      <c r="LRE245" s="29"/>
      <c r="LRF245" s="29"/>
      <c r="LRG245" s="29"/>
      <c r="LRH245" s="29"/>
      <c r="LRI245" s="29"/>
      <c r="LRJ245" s="29"/>
      <c r="LRK245" s="29"/>
      <c r="LRL245" s="29"/>
      <c r="LRM245" s="29"/>
      <c r="LRN245" s="29"/>
      <c r="LRO245" s="29"/>
      <c r="LRP245" s="29"/>
      <c r="LRQ245" s="29"/>
      <c r="LRR245" s="29"/>
      <c r="LRS245" s="29"/>
      <c r="LRT245" s="29"/>
      <c r="LRU245" s="29"/>
      <c r="LRV245" s="29"/>
      <c r="LRW245" s="29"/>
      <c r="LRX245" s="29"/>
      <c r="LRY245" s="29"/>
      <c r="LRZ245" s="29"/>
      <c r="LSA245" s="29"/>
      <c r="LSB245" s="29"/>
      <c r="LSC245" s="29"/>
      <c r="LSD245" s="29"/>
      <c r="LSE245" s="29"/>
      <c r="LSF245" s="29"/>
      <c r="LSG245" s="29"/>
      <c r="LSH245" s="29"/>
      <c r="LSI245" s="29"/>
      <c r="LSJ245" s="29"/>
      <c r="LSK245" s="29"/>
      <c r="LSL245" s="29"/>
      <c r="LSM245" s="29"/>
      <c r="LSN245" s="29"/>
      <c r="LSO245" s="29"/>
      <c r="LSP245" s="29"/>
      <c r="LSQ245" s="29"/>
      <c r="LSR245" s="29"/>
      <c r="LSS245" s="29"/>
      <c r="LST245" s="29"/>
      <c r="LSU245" s="29"/>
      <c r="LSV245" s="29"/>
      <c r="LSW245" s="29"/>
      <c r="LSX245" s="29"/>
      <c r="LSY245" s="29"/>
      <c r="LSZ245" s="29"/>
      <c r="LTA245" s="29"/>
      <c r="LTB245" s="29"/>
      <c r="LTC245" s="29"/>
      <c r="LTD245" s="29"/>
      <c r="LTE245" s="29"/>
      <c r="LTF245" s="29"/>
      <c r="LTG245" s="29"/>
      <c r="LTH245" s="29"/>
      <c r="LTI245" s="29"/>
      <c r="LTJ245" s="29"/>
      <c r="LTK245" s="29"/>
      <c r="LTL245" s="29"/>
      <c r="LTM245" s="29"/>
      <c r="LTN245" s="29"/>
      <c r="LTO245" s="29"/>
      <c r="LTP245" s="29"/>
      <c r="LTQ245" s="29"/>
      <c r="LTR245" s="29"/>
      <c r="LTS245" s="29"/>
      <c r="LTT245" s="29"/>
      <c r="LTU245" s="29"/>
      <c r="LTV245" s="29"/>
      <c r="LTW245" s="29"/>
      <c r="LTX245" s="29"/>
      <c r="LTY245" s="29"/>
      <c r="LTZ245" s="29"/>
      <c r="LUA245" s="29"/>
      <c r="LUB245" s="29"/>
      <c r="LUC245" s="29"/>
      <c r="LUD245" s="29"/>
      <c r="LUE245" s="29"/>
      <c r="LUF245" s="29"/>
      <c r="LUG245" s="29"/>
      <c r="LUH245" s="29"/>
      <c r="LUI245" s="29"/>
      <c r="LUJ245" s="29"/>
      <c r="LUK245" s="29"/>
      <c r="LUL245" s="29"/>
      <c r="LUM245" s="29"/>
      <c r="LUN245" s="29"/>
      <c r="LUO245" s="29"/>
      <c r="LUP245" s="29"/>
      <c r="LUQ245" s="29"/>
      <c r="LUR245" s="29"/>
      <c r="LUS245" s="29"/>
      <c r="LUT245" s="29"/>
      <c r="LUU245" s="29"/>
      <c r="LUV245" s="29"/>
      <c r="LUW245" s="29"/>
      <c r="LUX245" s="29"/>
      <c r="LUY245" s="29"/>
      <c r="LUZ245" s="29"/>
      <c r="LVA245" s="29"/>
      <c r="LVB245" s="29"/>
      <c r="LVC245" s="29"/>
      <c r="LVD245" s="29"/>
      <c r="LVE245" s="29"/>
      <c r="LVF245" s="29"/>
      <c r="LVG245" s="29"/>
      <c r="LVH245" s="29"/>
      <c r="LVI245" s="29"/>
      <c r="LVJ245" s="29"/>
      <c r="LVK245" s="29"/>
      <c r="LVL245" s="29"/>
      <c r="LVM245" s="29"/>
      <c r="LVN245" s="29"/>
      <c r="LVO245" s="29"/>
      <c r="LVP245" s="29"/>
      <c r="LVQ245" s="29"/>
      <c r="LVR245" s="29"/>
      <c r="LVS245" s="29"/>
      <c r="LVT245" s="29"/>
      <c r="LVU245" s="29"/>
      <c r="LVV245" s="29"/>
      <c r="LVW245" s="29"/>
      <c r="LVX245" s="29"/>
      <c r="LVY245" s="29"/>
      <c r="LVZ245" s="29"/>
      <c r="LWA245" s="29"/>
      <c r="LWB245" s="29"/>
      <c r="LWC245" s="29"/>
      <c r="LWD245" s="29"/>
      <c r="LWE245" s="29"/>
      <c r="LWF245" s="29"/>
      <c r="LWG245" s="29"/>
      <c r="LWH245" s="29"/>
      <c r="LWI245" s="29"/>
      <c r="LWJ245" s="29"/>
      <c r="LWK245" s="29"/>
      <c r="LWL245" s="29"/>
      <c r="LWM245" s="29"/>
      <c r="LWN245" s="29"/>
      <c r="LWO245" s="29"/>
      <c r="LWP245" s="29"/>
      <c r="LWQ245" s="29"/>
      <c r="LWR245" s="29"/>
      <c r="LWS245" s="29"/>
      <c r="LWT245" s="29"/>
      <c r="LWU245" s="29"/>
      <c r="LWV245" s="29"/>
      <c r="LWW245" s="29"/>
      <c r="LWX245" s="29"/>
      <c r="LWY245" s="29"/>
      <c r="LWZ245" s="29"/>
      <c r="LXA245" s="29"/>
      <c r="LXB245" s="29"/>
      <c r="LXC245" s="29"/>
      <c r="LXD245" s="29"/>
      <c r="LXE245" s="29"/>
      <c r="LXF245" s="29"/>
      <c r="LXG245" s="29"/>
      <c r="LXH245" s="29"/>
      <c r="LXI245" s="29"/>
      <c r="LXJ245" s="29"/>
      <c r="LXK245" s="29"/>
      <c r="LXL245" s="29"/>
      <c r="LXM245" s="29"/>
      <c r="LXN245" s="29"/>
      <c r="LXO245" s="29"/>
      <c r="LXP245" s="29"/>
      <c r="LXQ245" s="29"/>
      <c r="LXR245" s="29"/>
      <c r="LXS245" s="29"/>
      <c r="LXT245" s="29"/>
      <c r="LXU245" s="29"/>
      <c r="LXV245" s="29"/>
      <c r="LXW245" s="29"/>
      <c r="LXX245" s="29"/>
      <c r="LXY245" s="29"/>
      <c r="LXZ245" s="29"/>
      <c r="LYA245" s="29"/>
      <c r="LYB245" s="29"/>
      <c r="LYC245" s="29"/>
      <c r="LYD245" s="29"/>
      <c r="LYE245" s="29"/>
      <c r="LYF245" s="29"/>
      <c r="LYG245" s="29"/>
      <c r="LYH245" s="29"/>
      <c r="LYI245" s="29"/>
      <c r="LYJ245" s="29"/>
      <c r="LYK245" s="29"/>
      <c r="LYL245" s="29"/>
      <c r="LYM245" s="29"/>
      <c r="LYN245" s="29"/>
      <c r="LYO245" s="29"/>
      <c r="LYP245" s="29"/>
      <c r="LYQ245" s="29"/>
      <c r="LYR245" s="29"/>
      <c r="LYS245" s="29"/>
      <c r="LYT245" s="29"/>
      <c r="LYU245" s="29"/>
      <c r="LYV245" s="29"/>
      <c r="LYW245" s="29"/>
      <c r="LYX245" s="29"/>
      <c r="LYY245" s="29"/>
      <c r="LYZ245" s="29"/>
      <c r="LZA245" s="29"/>
      <c r="LZB245" s="29"/>
      <c r="LZC245" s="29"/>
      <c r="LZD245" s="29"/>
      <c r="LZE245" s="29"/>
      <c r="LZF245" s="29"/>
      <c r="LZG245" s="29"/>
      <c r="LZH245" s="29"/>
      <c r="LZI245" s="29"/>
      <c r="LZJ245" s="29"/>
      <c r="LZK245" s="29"/>
      <c r="LZL245" s="29"/>
      <c r="LZM245" s="29"/>
      <c r="LZN245" s="29"/>
      <c r="LZO245" s="29"/>
      <c r="LZP245" s="29"/>
      <c r="LZQ245" s="29"/>
      <c r="LZR245" s="29"/>
      <c r="LZS245" s="29"/>
      <c r="LZT245" s="29"/>
      <c r="LZU245" s="29"/>
      <c r="LZV245" s="29"/>
      <c r="LZW245" s="29"/>
      <c r="LZX245" s="29"/>
      <c r="LZY245" s="29"/>
      <c r="LZZ245" s="29"/>
      <c r="MAA245" s="29"/>
      <c r="MAB245" s="29"/>
      <c r="MAC245" s="29"/>
      <c r="MAD245" s="29"/>
      <c r="MAE245" s="29"/>
      <c r="MAF245" s="29"/>
      <c r="MAG245" s="29"/>
      <c r="MAH245" s="29"/>
      <c r="MAI245" s="29"/>
      <c r="MAJ245" s="29"/>
      <c r="MAK245" s="29"/>
      <c r="MAL245" s="29"/>
      <c r="MAM245" s="29"/>
      <c r="MAN245" s="29"/>
      <c r="MAO245" s="29"/>
      <c r="MAP245" s="29"/>
      <c r="MAQ245" s="29"/>
      <c r="MAR245" s="29"/>
      <c r="MAS245" s="29"/>
      <c r="MAT245" s="29"/>
      <c r="MAU245" s="29"/>
      <c r="MAV245" s="29"/>
      <c r="MAW245" s="29"/>
      <c r="MAX245" s="29"/>
      <c r="MAY245" s="29"/>
      <c r="MAZ245" s="29"/>
      <c r="MBA245" s="29"/>
      <c r="MBB245" s="29"/>
      <c r="MBC245" s="29"/>
      <c r="MBD245" s="29"/>
      <c r="MBE245" s="29"/>
      <c r="MBF245" s="29"/>
      <c r="MBG245" s="29"/>
      <c r="MBH245" s="29"/>
      <c r="MBI245" s="29"/>
      <c r="MBJ245" s="29"/>
      <c r="MBK245" s="29"/>
      <c r="MBL245" s="29"/>
      <c r="MBM245" s="29"/>
      <c r="MBN245" s="29"/>
      <c r="MBO245" s="29"/>
      <c r="MBP245" s="29"/>
      <c r="MBQ245" s="29"/>
      <c r="MBR245" s="29"/>
      <c r="MBS245" s="29"/>
      <c r="MBT245" s="29"/>
      <c r="MBU245" s="29"/>
      <c r="MBV245" s="29"/>
      <c r="MBW245" s="29"/>
      <c r="MBX245" s="29"/>
      <c r="MBY245" s="29"/>
      <c r="MBZ245" s="29"/>
      <c r="MCA245" s="29"/>
      <c r="MCB245" s="29"/>
      <c r="MCC245" s="29"/>
      <c r="MCD245" s="29"/>
      <c r="MCE245" s="29"/>
      <c r="MCF245" s="29"/>
      <c r="MCG245" s="29"/>
      <c r="MCH245" s="29"/>
      <c r="MCI245" s="29"/>
      <c r="MCJ245" s="29"/>
      <c r="MCK245" s="29"/>
      <c r="MCL245" s="29"/>
      <c r="MCM245" s="29"/>
      <c r="MCN245" s="29"/>
      <c r="MCO245" s="29"/>
      <c r="MCP245" s="29"/>
      <c r="MCQ245" s="29"/>
      <c r="MCR245" s="29"/>
      <c r="MCS245" s="29"/>
      <c r="MCT245" s="29"/>
      <c r="MCU245" s="29"/>
      <c r="MCV245" s="29"/>
      <c r="MCW245" s="29"/>
      <c r="MCX245" s="29"/>
      <c r="MCY245" s="29"/>
      <c r="MCZ245" s="29"/>
      <c r="MDA245" s="29"/>
      <c r="MDB245" s="29"/>
      <c r="MDC245" s="29"/>
      <c r="MDD245" s="29"/>
      <c r="MDE245" s="29"/>
      <c r="MDF245" s="29"/>
      <c r="MDG245" s="29"/>
      <c r="MDH245" s="29"/>
      <c r="MDI245" s="29"/>
      <c r="MDJ245" s="29"/>
      <c r="MDK245" s="29"/>
      <c r="MDL245" s="29"/>
      <c r="MDM245" s="29"/>
      <c r="MDN245" s="29"/>
      <c r="MDO245" s="29"/>
      <c r="MDP245" s="29"/>
      <c r="MDQ245" s="29"/>
      <c r="MDR245" s="29"/>
      <c r="MDS245" s="29"/>
      <c r="MDT245" s="29"/>
      <c r="MDU245" s="29"/>
      <c r="MDV245" s="29"/>
      <c r="MDW245" s="29"/>
      <c r="MDX245" s="29"/>
      <c r="MDY245" s="29"/>
      <c r="MDZ245" s="29"/>
      <c r="MEA245" s="29"/>
      <c r="MEB245" s="29"/>
      <c r="MEC245" s="29"/>
      <c r="MED245" s="29"/>
      <c r="MEE245" s="29"/>
      <c r="MEF245" s="29"/>
      <c r="MEG245" s="29"/>
      <c r="MEH245" s="29"/>
      <c r="MEI245" s="29"/>
      <c r="MEJ245" s="29"/>
      <c r="MEK245" s="29"/>
      <c r="MEL245" s="29"/>
      <c r="MEM245" s="29"/>
      <c r="MEN245" s="29"/>
      <c r="MEO245" s="29"/>
      <c r="MEP245" s="29"/>
      <c r="MEQ245" s="29"/>
      <c r="MER245" s="29"/>
      <c r="MES245" s="29"/>
      <c r="MET245" s="29"/>
      <c r="MEU245" s="29"/>
      <c r="MEV245" s="29"/>
      <c r="MEW245" s="29"/>
      <c r="MEX245" s="29"/>
      <c r="MEY245" s="29"/>
      <c r="MEZ245" s="29"/>
      <c r="MFA245" s="29"/>
      <c r="MFB245" s="29"/>
      <c r="MFC245" s="29"/>
      <c r="MFD245" s="29"/>
      <c r="MFE245" s="29"/>
      <c r="MFF245" s="29"/>
      <c r="MFG245" s="29"/>
      <c r="MFH245" s="29"/>
      <c r="MFI245" s="29"/>
      <c r="MFJ245" s="29"/>
      <c r="MFK245" s="29"/>
      <c r="MFL245" s="29"/>
      <c r="MFM245" s="29"/>
      <c r="MFN245" s="29"/>
      <c r="MFO245" s="29"/>
      <c r="MFP245" s="29"/>
      <c r="MFQ245" s="29"/>
      <c r="MFR245" s="29"/>
      <c r="MFS245" s="29"/>
      <c r="MFT245" s="29"/>
      <c r="MFU245" s="29"/>
      <c r="MFV245" s="29"/>
      <c r="MFW245" s="29"/>
      <c r="MFX245" s="29"/>
      <c r="MFY245" s="29"/>
      <c r="MFZ245" s="29"/>
      <c r="MGA245" s="29"/>
      <c r="MGB245" s="29"/>
      <c r="MGC245" s="29"/>
      <c r="MGD245" s="29"/>
      <c r="MGE245" s="29"/>
      <c r="MGF245" s="29"/>
      <c r="MGG245" s="29"/>
      <c r="MGH245" s="29"/>
      <c r="MGI245" s="29"/>
      <c r="MGJ245" s="29"/>
      <c r="MGK245" s="29"/>
      <c r="MGL245" s="29"/>
      <c r="MGM245" s="29"/>
      <c r="MGN245" s="29"/>
      <c r="MGO245" s="29"/>
      <c r="MGP245" s="29"/>
      <c r="MGQ245" s="29"/>
      <c r="MGR245" s="29"/>
      <c r="MGS245" s="29"/>
      <c r="MGT245" s="29"/>
      <c r="MGU245" s="29"/>
      <c r="MGV245" s="29"/>
      <c r="MGW245" s="29"/>
      <c r="MGX245" s="29"/>
      <c r="MGY245" s="29"/>
      <c r="MGZ245" s="29"/>
      <c r="MHA245" s="29"/>
      <c r="MHB245" s="29"/>
      <c r="MHC245" s="29"/>
      <c r="MHD245" s="29"/>
      <c r="MHE245" s="29"/>
      <c r="MHF245" s="29"/>
      <c r="MHG245" s="29"/>
      <c r="MHH245" s="29"/>
      <c r="MHI245" s="29"/>
      <c r="MHJ245" s="29"/>
      <c r="MHK245" s="29"/>
      <c r="MHL245" s="29"/>
      <c r="MHM245" s="29"/>
      <c r="MHN245" s="29"/>
      <c r="MHO245" s="29"/>
      <c r="MHP245" s="29"/>
      <c r="MHQ245" s="29"/>
      <c r="MHR245" s="29"/>
      <c r="MHS245" s="29"/>
      <c r="MHT245" s="29"/>
      <c r="MHU245" s="29"/>
      <c r="MHV245" s="29"/>
      <c r="MHW245" s="29"/>
      <c r="MHX245" s="29"/>
      <c r="MHY245" s="29"/>
      <c r="MHZ245" s="29"/>
      <c r="MIA245" s="29"/>
      <c r="MIB245" s="29"/>
      <c r="MIC245" s="29"/>
      <c r="MID245" s="29"/>
      <c r="MIE245" s="29"/>
      <c r="MIF245" s="29"/>
      <c r="MIG245" s="29"/>
      <c r="MIH245" s="29"/>
      <c r="MII245" s="29"/>
      <c r="MIJ245" s="29"/>
      <c r="MIK245" s="29"/>
      <c r="MIL245" s="29"/>
      <c r="MIM245" s="29"/>
      <c r="MIN245" s="29"/>
      <c r="MIO245" s="29"/>
      <c r="MIP245" s="29"/>
      <c r="MIQ245" s="29"/>
      <c r="MIR245" s="29"/>
      <c r="MIS245" s="29"/>
      <c r="MIT245" s="29"/>
      <c r="MIU245" s="29"/>
      <c r="MIV245" s="29"/>
      <c r="MIW245" s="29"/>
      <c r="MIX245" s="29"/>
      <c r="MIY245" s="29"/>
      <c r="MIZ245" s="29"/>
      <c r="MJA245" s="29"/>
      <c r="MJB245" s="29"/>
      <c r="MJC245" s="29"/>
      <c r="MJD245" s="29"/>
      <c r="MJE245" s="29"/>
      <c r="MJF245" s="29"/>
      <c r="MJG245" s="29"/>
      <c r="MJH245" s="29"/>
      <c r="MJI245" s="29"/>
      <c r="MJJ245" s="29"/>
      <c r="MJK245" s="29"/>
      <c r="MJL245" s="29"/>
      <c r="MJM245" s="29"/>
      <c r="MJN245" s="29"/>
      <c r="MJO245" s="29"/>
      <c r="MJP245" s="29"/>
      <c r="MJQ245" s="29"/>
      <c r="MJR245" s="29"/>
      <c r="MJS245" s="29"/>
      <c r="MJT245" s="29"/>
      <c r="MJU245" s="29"/>
      <c r="MJV245" s="29"/>
      <c r="MJW245" s="29"/>
      <c r="MJX245" s="29"/>
      <c r="MJY245" s="29"/>
      <c r="MJZ245" s="29"/>
      <c r="MKA245" s="29"/>
      <c r="MKB245" s="29"/>
      <c r="MKC245" s="29"/>
      <c r="MKD245" s="29"/>
      <c r="MKE245" s="29"/>
      <c r="MKF245" s="29"/>
      <c r="MKG245" s="29"/>
      <c r="MKH245" s="29"/>
      <c r="MKI245" s="29"/>
      <c r="MKJ245" s="29"/>
      <c r="MKK245" s="29"/>
      <c r="MKL245" s="29"/>
      <c r="MKM245" s="29"/>
      <c r="MKN245" s="29"/>
      <c r="MKO245" s="29"/>
      <c r="MKP245" s="29"/>
      <c r="MKQ245" s="29"/>
      <c r="MKR245" s="29"/>
      <c r="MKS245" s="29"/>
      <c r="MKT245" s="29"/>
      <c r="MKU245" s="29"/>
      <c r="MKV245" s="29"/>
      <c r="MKW245" s="29"/>
      <c r="MKX245" s="29"/>
      <c r="MKY245" s="29"/>
      <c r="MKZ245" s="29"/>
      <c r="MLA245" s="29"/>
      <c r="MLB245" s="29"/>
      <c r="MLC245" s="29"/>
      <c r="MLD245" s="29"/>
      <c r="MLE245" s="29"/>
      <c r="MLF245" s="29"/>
      <c r="MLG245" s="29"/>
      <c r="MLH245" s="29"/>
      <c r="MLI245" s="29"/>
      <c r="MLJ245" s="29"/>
      <c r="MLK245" s="29"/>
      <c r="MLL245" s="29"/>
      <c r="MLM245" s="29"/>
      <c r="MLN245" s="29"/>
      <c r="MLO245" s="29"/>
      <c r="MLP245" s="29"/>
      <c r="MLQ245" s="29"/>
      <c r="MLR245" s="29"/>
      <c r="MLS245" s="29"/>
      <c r="MLT245" s="29"/>
      <c r="MLU245" s="29"/>
      <c r="MLV245" s="29"/>
      <c r="MLW245" s="29"/>
      <c r="MLX245" s="29"/>
      <c r="MLY245" s="29"/>
      <c r="MLZ245" s="29"/>
      <c r="MMA245" s="29"/>
      <c r="MMB245" s="29"/>
      <c r="MMC245" s="29"/>
      <c r="MMD245" s="29"/>
      <c r="MME245" s="29"/>
      <c r="MMF245" s="29"/>
      <c r="MMG245" s="29"/>
      <c r="MMH245" s="29"/>
      <c r="MMI245" s="29"/>
      <c r="MMJ245" s="29"/>
      <c r="MMK245" s="29"/>
      <c r="MML245" s="29"/>
      <c r="MMM245" s="29"/>
      <c r="MMN245" s="29"/>
      <c r="MMO245" s="29"/>
      <c r="MMP245" s="29"/>
      <c r="MMQ245" s="29"/>
      <c r="MMR245" s="29"/>
      <c r="MMS245" s="29"/>
      <c r="MMT245" s="29"/>
      <c r="MMU245" s="29"/>
      <c r="MMV245" s="29"/>
      <c r="MMW245" s="29"/>
      <c r="MMX245" s="29"/>
      <c r="MMY245" s="29"/>
      <c r="MMZ245" s="29"/>
      <c r="MNA245" s="29"/>
      <c r="MNB245" s="29"/>
      <c r="MNC245" s="29"/>
      <c r="MND245" s="29"/>
      <c r="MNE245" s="29"/>
      <c r="MNF245" s="29"/>
      <c r="MNG245" s="29"/>
      <c r="MNH245" s="29"/>
      <c r="MNI245" s="29"/>
      <c r="MNJ245" s="29"/>
      <c r="MNK245" s="29"/>
      <c r="MNL245" s="29"/>
      <c r="MNM245" s="29"/>
      <c r="MNN245" s="29"/>
      <c r="MNO245" s="29"/>
      <c r="MNP245" s="29"/>
      <c r="MNQ245" s="29"/>
      <c r="MNR245" s="29"/>
      <c r="MNS245" s="29"/>
      <c r="MNT245" s="29"/>
      <c r="MNU245" s="29"/>
      <c r="MNV245" s="29"/>
      <c r="MNW245" s="29"/>
      <c r="MNX245" s="29"/>
      <c r="MNY245" s="29"/>
      <c r="MNZ245" s="29"/>
      <c r="MOA245" s="29"/>
      <c r="MOB245" s="29"/>
      <c r="MOC245" s="29"/>
      <c r="MOD245" s="29"/>
      <c r="MOE245" s="29"/>
      <c r="MOF245" s="29"/>
      <c r="MOG245" s="29"/>
      <c r="MOH245" s="29"/>
      <c r="MOI245" s="29"/>
      <c r="MOJ245" s="29"/>
      <c r="MOK245" s="29"/>
      <c r="MOL245" s="29"/>
      <c r="MOM245" s="29"/>
      <c r="MON245" s="29"/>
      <c r="MOO245" s="29"/>
      <c r="MOP245" s="29"/>
      <c r="MOQ245" s="29"/>
      <c r="MOR245" s="29"/>
      <c r="MOS245" s="29"/>
      <c r="MOT245" s="29"/>
      <c r="MOU245" s="29"/>
      <c r="MOV245" s="29"/>
      <c r="MOW245" s="29"/>
      <c r="MOX245" s="29"/>
      <c r="MOY245" s="29"/>
      <c r="MOZ245" s="29"/>
      <c r="MPA245" s="29"/>
      <c r="MPB245" s="29"/>
      <c r="MPC245" s="29"/>
      <c r="MPD245" s="29"/>
      <c r="MPE245" s="29"/>
      <c r="MPF245" s="29"/>
      <c r="MPG245" s="29"/>
      <c r="MPH245" s="29"/>
      <c r="MPI245" s="29"/>
      <c r="MPJ245" s="29"/>
      <c r="MPK245" s="29"/>
      <c r="MPL245" s="29"/>
      <c r="MPM245" s="29"/>
      <c r="MPN245" s="29"/>
      <c r="MPO245" s="29"/>
      <c r="MPP245" s="29"/>
      <c r="MPQ245" s="29"/>
      <c r="MPR245" s="29"/>
      <c r="MPS245" s="29"/>
      <c r="MPT245" s="29"/>
      <c r="MPU245" s="29"/>
      <c r="MPV245" s="29"/>
      <c r="MPW245" s="29"/>
      <c r="MPX245" s="29"/>
      <c r="MPY245" s="29"/>
      <c r="MPZ245" s="29"/>
      <c r="MQA245" s="29"/>
      <c r="MQB245" s="29"/>
      <c r="MQC245" s="29"/>
      <c r="MQD245" s="29"/>
      <c r="MQE245" s="29"/>
      <c r="MQF245" s="29"/>
      <c r="MQG245" s="29"/>
      <c r="MQH245" s="29"/>
      <c r="MQI245" s="29"/>
      <c r="MQJ245" s="29"/>
      <c r="MQK245" s="29"/>
      <c r="MQL245" s="29"/>
      <c r="MQM245" s="29"/>
      <c r="MQN245" s="29"/>
      <c r="MQO245" s="29"/>
      <c r="MQP245" s="29"/>
      <c r="MQQ245" s="29"/>
      <c r="MQR245" s="29"/>
      <c r="MQS245" s="29"/>
      <c r="MQT245" s="29"/>
      <c r="MQU245" s="29"/>
      <c r="MQV245" s="29"/>
      <c r="MQW245" s="29"/>
      <c r="MQX245" s="29"/>
      <c r="MQY245" s="29"/>
      <c r="MQZ245" s="29"/>
      <c r="MRA245" s="29"/>
      <c r="MRB245" s="29"/>
      <c r="MRC245" s="29"/>
      <c r="MRD245" s="29"/>
      <c r="MRE245" s="29"/>
      <c r="MRF245" s="29"/>
      <c r="MRG245" s="29"/>
      <c r="MRH245" s="29"/>
      <c r="MRI245" s="29"/>
      <c r="MRJ245" s="29"/>
      <c r="MRK245" s="29"/>
      <c r="MRL245" s="29"/>
      <c r="MRM245" s="29"/>
      <c r="MRN245" s="29"/>
      <c r="MRO245" s="29"/>
      <c r="MRP245" s="29"/>
      <c r="MRQ245" s="29"/>
      <c r="MRR245" s="29"/>
      <c r="MRS245" s="29"/>
      <c r="MRT245" s="29"/>
      <c r="MRU245" s="29"/>
      <c r="MRV245" s="29"/>
      <c r="MRW245" s="29"/>
      <c r="MRX245" s="29"/>
      <c r="MRY245" s="29"/>
      <c r="MRZ245" s="29"/>
      <c r="MSA245" s="29"/>
      <c r="MSB245" s="29"/>
      <c r="MSC245" s="29"/>
      <c r="MSD245" s="29"/>
      <c r="MSE245" s="29"/>
      <c r="MSF245" s="29"/>
      <c r="MSG245" s="29"/>
      <c r="MSH245" s="29"/>
      <c r="MSI245" s="29"/>
      <c r="MSJ245" s="29"/>
      <c r="MSK245" s="29"/>
      <c r="MSL245" s="29"/>
      <c r="MSM245" s="29"/>
      <c r="MSN245" s="29"/>
      <c r="MSO245" s="29"/>
      <c r="MSP245" s="29"/>
      <c r="MSQ245" s="29"/>
      <c r="MSR245" s="29"/>
      <c r="MSS245" s="29"/>
      <c r="MST245" s="29"/>
      <c r="MSU245" s="29"/>
      <c r="MSV245" s="29"/>
      <c r="MSW245" s="29"/>
      <c r="MSX245" s="29"/>
      <c r="MSY245" s="29"/>
      <c r="MSZ245" s="29"/>
      <c r="MTA245" s="29"/>
      <c r="MTB245" s="29"/>
      <c r="MTC245" s="29"/>
      <c r="MTD245" s="29"/>
      <c r="MTE245" s="29"/>
      <c r="MTF245" s="29"/>
      <c r="MTG245" s="29"/>
      <c r="MTH245" s="29"/>
      <c r="MTI245" s="29"/>
      <c r="MTJ245" s="29"/>
      <c r="MTK245" s="29"/>
      <c r="MTL245" s="29"/>
      <c r="MTM245" s="29"/>
      <c r="MTN245" s="29"/>
      <c r="MTO245" s="29"/>
      <c r="MTP245" s="29"/>
      <c r="MTQ245" s="29"/>
      <c r="MTR245" s="29"/>
      <c r="MTS245" s="29"/>
      <c r="MTT245" s="29"/>
      <c r="MTU245" s="29"/>
      <c r="MTV245" s="29"/>
      <c r="MTW245" s="29"/>
      <c r="MTX245" s="29"/>
      <c r="MTY245" s="29"/>
      <c r="MTZ245" s="29"/>
      <c r="MUA245" s="29"/>
      <c r="MUB245" s="29"/>
      <c r="MUC245" s="29"/>
      <c r="MUD245" s="29"/>
      <c r="MUE245" s="29"/>
      <c r="MUF245" s="29"/>
      <c r="MUG245" s="29"/>
      <c r="MUH245" s="29"/>
      <c r="MUI245" s="29"/>
      <c r="MUJ245" s="29"/>
      <c r="MUK245" s="29"/>
      <c r="MUL245" s="29"/>
      <c r="MUM245" s="29"/>
      <c r="MUN245" s="29"/>
      <c r="MUO245" s="29"/>
      <c r="MUP245" s="29"/>
      <c r="MUQ245" s="29"/>
      <c r="MUR245" s="29"/>
      <c r="MUS245" s="29"/>
      <c r="MUT245" s="29"/>
      <c r="MUU245" s="29"/>
      <c r="MUV245" s="29"/>
      <c r="MUW245" s="29"/>
      <c r="MUX245" s="29"/>
      <c r="MUY245" s="29"/>
      <c r="MUZ245" s="29"/>
      <c r="MVA245" s="29"/>
      <c r="MVB245" s="29"/>
      <c r="MVC245" s="29"/>
      <c r="MVD245" s="29"/>
      <c r="MVE245" s="29"/>
      <c r="MVF245" s="29"/>
      <c r="MVG245" s="29"/>
      <c r="MVH245" s="29"/>
      <c r="MVI245" s="29"/>
      <c r="MVJ245" s="29"/>
      <c r="MVK245" s="29"/>
      <c r="MVL245" s="29"/>
      <c r="MVM245" s="29"/>
      <c r="MVN245" s="29"/>
      <c r="MVO245" s="29"/>
      <c r="MVP245" s="29"/>
      <c r="MVQ245" s="29"/>
      <c r="MVR245" s="29"/>
      <c r="MVS245" s="29"/>
      <c r="MVT245" s="29"/>
      <c r="MVU245" s="29"/>
      <c r="MVV245" s="29"/>
      <c r="MVW245" s="29"/>
      <c r="MVX245" s="29"/>
      <c r="MVY245" s="29"/>
      <c r="MVZ245" s="29"/>
      <c r="MWA245" s="29"/>
      <c r="MWB245" s="29"/>
      <c r="MWC245" s="29"/>
      <c r="MWD245" s="29"/>
      <c r="MWE245" s="29"/>
      <c r="MWF245" s="29"/>
      <c r="MWG245" s="29"/>
      <c r="MWH245" s="29"/>
      <c r="MWI245" s="29"/>
      <c r="MWJ245" s="29"/>
      <c r="MWK245" s="29"/>
      <c r="MWL245" s="29"/>
      <c r="MWM245" s="29"/>
      <c r="MWN245" s="29"/>
      <c r="MWO245" s="29"/>
      <c r="MWP245" s="29"/>
      <c r="MWQ245" s="29"/>
      <c r="MWR245" s="29"/>
      <c r="MWS245" s="29"/>
      <c r="MWT245" s="29"/>
      <c r="MWU245" s="29"/>
      <c r="MWV245" s="29"/>
      <c r="MWW245" s="29"/>
      <c r="MWX245" s="29"/>
      <c r="MWY245" s="29"/>
      <c r="MWZ245" s="29"/>
      <c r="MXA245" s="29"/>
      <c r="MXB245" s="29"/>
      <c r="MXC245" s="29"/>
      <c r="MXD245" s="29"/>
      <c r="MXE245" s="29"/>
      <c r="MXF245" s="29"/>
      <c r="MXG245" s="29"/>
      <c r="MXH245" s="29"/>
      <c r="MXI245" s="29"/>
      <c r="MXJ245" s="29"/>
      <c r="MXK245" s="29"/>
      <c r="MXL245" s="29"/>
      <c r="MXM245" s="29"/>
      <c r="MXN245" s="29"/>
      <c r="MXO245" s="29"/>
      <c r="MXP245" s="29"/>
      <c r="MXQ245" s="29"/>
      <c r="MXR245" s="29"/>
      <c r="MXS245" s="29"/>
      <c r="MXT245" s="29"/>
      <c r="MXU245" s="29"/>
      <c r="MXV245" s="29"/>
      <c r="MXW245" s="29"/>
      <c r="MXX245" s="29"/>
      <c r="MXY245" s="29"/>
      <c r="MXZ245" s="29"/>
      <c r="MYA245" s="29"/>
      <c r="MYB245" s="29"/>
      <c r="MYC245" s="29"/>
      <c r="MYD245" s="29"/>
      <c r="MYE245" s="29"/>
      <c r="MYF245" s="29"/>
      <c r="MYG245" s="29"/>
      <c r="MYH245" s="29"/>
      <c r="MYI245" s="29"/>
      <c r="MYJ245" s="29"/>
      <c r="MYK245" s="29"/>
      <c r="MYL245" s="29"/>
      <c r="MYM245" s="29"/>
      <c r="MYN245" s="29"/>
      <c r="MYO245" s="29"/>
      <c r="MYP245" s="29"/>
      <c r="MYQ245" s="29"/>
      <c r="MYR245" s="29"/>
      <c r="MYS245" s="29"/>
      <c r="MYT245" s="29"/>
      <c r="MYU245" s="29"/>
      <c r="MYV245" s="29"/>
      <c r="MYW245" s="29"/>
      <c r="MYX245" s="29"/>
      <c r="MYY245" s="29"/>
      <c r="MYZ245" s="29"/>
      <c r="MZA245" s="29"/>
      <c r="MZB245" s="29"/>
      <c r="MZC245" s="29"/>
      <c r="MZD245" s="29"/>
      <c r="MZE245" s="29"/>
      <c r="MZF245" s="29"/>
      <c r="MZG245" s="29"/>
      <c r="MZH245" s="29"/>
      <c r="MZI245" s="29"/>
      <c r="MZJ245" s="29"/>
      <c r="MZK245" s="29"/>
      <c r="MZL245" s="29"/>
      <c r="MZM245" s="29"/>
      <c r="MZN245" s="29"/>
      <c r="MZO245" s="29"/>
      <c r="MZP245" s="29"/>
      <c r="MZQ245" s="29"/>
      <c r="MZR245" s="29"/>
      <c r="MZS245" s="29"/>
      <c r="MZT245" s="29"/>
      <c r="MZU245" s="29"/>
      <c r="MZV245" s="29"/>
      <c r="MZW245" s="29"/>
      <c r="MZX245" s="29"/>
      <c r="MZY245" s="29"/>
      <c r="MZZ245" s="29"/>
      <c r="NAA245" s="29"/>
      <c r="NAB245" s="29"/>
      <c r="NAC245" s="29"/>
      <c r="NAD245" s="29"/>
      <c r="NAE245" s="29"/>
      <c r="NAF245" s="29"/>
      <c r="NAG245" s="29"/>
      <c r="NAH245" s="29"/>
      <c r="NAI245" s="29"/>
      <c r="NAJ245" s="29"/>
      <c r="NAK245" s="29"/>
      <c r="NAL245" s="29"/>
      <c r="NAM245" s="29"/>
      <c r="NAN245" s="29"/>
      <c r="NAO245" s="29"/>
      <c r="NAP245" s="29"/>
      <c r="NAQ245" s="29"/>
      <c r="NAR245" s="29"/>
      <c r="NAS245" s="29"/>
      <c r="NAT245" s="29"/>
      <c r="NAU245" s="29"/>
      <c r="NAV245" s="29"/>
      <c r="NAW245" s="29"/>
      <c r="NAX245" s="29"/>
      <c r="NAY245" s="29"/>
      <c r="NAZ245" s="29"/>
      <c r="NBA245" s="29"/>
      <c r="NBB245" s="29"/>
      <c r="NBC245" s="29"/>
      <c r="NBD245" s="29"/>
      <c r="NBE245" s="29"/>
      <c r="NBF245" s="29"/>
      <c r="NBG245" s="29"/>
      <c r="NBH245" s="29"/>
      <c r="NBI245" s="29"/>
      <c r="NBJ245" s="29"/>
      <c r="NBK245" s="29"/>
      <c r="NBL245" s="29"/>
      <c r="NBM245" s="29"/>
      <c r="NBN245" s="29"/>
      <c r="NBO245" s="29"/>
      <c r="NBP245" s="29"/>
      <c r="NBQ245" s="29"/>
      <c r="NBR245" s="29"/>
      <c r="NBS245" s="29"/>
      <c r="NBT245" s="29"/>
      <c r="NBU245" s="29"/>
      <c r="NBV245" s="29"/>
      <c r="NBW245" s="29"/>
      <c r="NBX245" s="29"/>
      <c r="NBY245" s="29"/>
      <c r="NBZ245" s="29"/>
      <c r="NCA245" s="29"/>
      <c r="NCB245" s="29"/>
      <c r="NCC245" s="29"/>
      <c r="NCD245" s="29"/>
      <c r="NCE245" s="29"/>
      <c r="NCF245" s="29"/>
      <c r="NCG245" s="29"/>
      <c r="NCH245" s="29"/>
      <c r="NCI245" s="29"/>
      <c r="NCJ245" s="29"/>
      <c r="NCK245" s="29"/>
      <c r="NCL245" s="29"/>
      <c r="NCM245" s="29"/>
      <c r="NCN245" s="29"/>
      <c r="NCO245" s="29"/>
      <c r="NCP245" s="29"/>
      <c r="NCQ245" s="29"/>
      <c r="NCR245" s="29"/>
      <c r="NCS245" s="29"/>
      <c r="NCT245" s="29"/>
      <c r="NCU245" s="29"/>
      <c r="NCV245" s="29"/>
      <c r="NCW245" s="29"/>
      <c r="NCX245" s="29"/>
      <c r="NCY245" s="29"/>
      <c r="NCZ245" s="29"/>
      <c r="NDA245" s="29"/>
      <c r="NDB245" s="29"/>
      <c r="NDC245" s="29"/>
      <c r="NDD245" s="29"/>
      <c r="NDE245" s="29"/>
      <c r="NDF245" s="29"/>
      <c r="NDG245" s="29"/>
      <c r="NDH245" s="29"/>
      <c r="NDI245" s="29"/>
      <c r="NDJ245" s="29"/>
      <c r="NDK245" s="29"/>
      <c r="NDL245" s="29"/>
      <c r="NDM245" s="29"/>
      <c r="NDN245" s="29"/>
      <c r="NDO245" s="29"/>
      <c r="NDP245" s="29"/>
      <c r="NDQ245" s="29"/>
      <c r="NDR245" s="29"/>
      <c r="NDS245" s="29"/>
      <c r="NDT245" s="29"/>
      <c r="NDU245" s="29"/>
      <c r="NDV245" s="29"/>
      <c r="NDW245" s="29"/>
      <c r="NDX245" s="29"/>
      <c r="NDY245" s="29"/>
      <c r="NDZ245" s="29"/>
      <c r="NEA245" s="29"/>
      <c r="NEB245" s="29"/>
      <c r="NEC245" s="29"/>
      <c r="NED245" s="29"/>
      <c r="NEE245" s="29"/>
      <c r="NEF245" s="29"/>
      <c r="NEG245" s="29"/>
      <c r="NEH245" s="29"/>
      <c r="NEI245" s="29"/>
      <c r="NEJ245" s="29"/>
      <c r="NEK245" s="29"/>
      <c r="NEL245" s="29"/>
      <c r="NEM245" s="29"/>
      <c r="NEN245" s="29"/>
      <c r="NEO245" s="29"/>
      <c r="NEP245" s="29"/>
      <c r="NEQ245" s="29"/>
      <c r="NER245" s="29"/>
      <c r="NES245" s="29"/>
      <c r="NET245" s="29"/>
      <c r="NEU245" s="29"/>
      <c r="NEV245" s="29"/>
      <c r="NEW245" s="29"/>
      <c r="NEX245" s="29"/>
      <c r="NEY245" s="29"/>
      <c r="NEZ245" s="29"/>
      <c r="NFA245" s="29"/>
      <c r="NFB245" s="29"/>
      <c r="NFC245" s="29"/>
      <c r="NFD245" s="29"/>
      <c r="NFE245" s="29"/>
      <c r="NFF245" s="29"/>
      <c r="NFG245" s="29"/>
      <c r="NFH245" s="29"/>
      <c r="NFI245" s="29"/>
      <c r="NFJ245" s="29"/>
      <c r="NFK245" s="29"/>
      <c r="NFL245" s="29"/>
      <c r="NFM245" s="29"/>
      <c r="NFN245" s="29"/>
      <c r="NFO245" s="29"/>
      <c r="NFP245" s="29"/>
      <c r="NFQ245" s="29"/>
      <c r="NFR245" s="29"/>
      <c r="NFS245" s="29"/>
      <c r="NFT245" s="29"/>
      <c r="NFU245" s="29"/>
      <c r="NFV245" s="29"/>
      <c r="NFW245" s="29"/>
      <c r="NFX245" s="29"/>
      <c r="NFY245" s="29"/>
      <c r="NFZ245" s="29"/>
      <c r="NGA245" s="29"/>
      <c r="NGB245" s="29"/>
      <c r="NGC245" s="29"/>
      <c r="NGD245" s="29"/>
      <c r="NGE245" s="29"/>
      <c r="NGF245" s="29"/>
      <c r="NGG245" s="29"/>
      <c r="NGH245" s="29"/>
      <c r="NGI245" s="29"/>
      <c r="NGJ245" s="29"/>
      <c r="NGK245" s="29"/>
      <c r="NGL245" s="29"/>
      <c r="NGM245" s="29"/>
      <c r="NGN245" s="29"/>
      <c r="NGO245" s="29"/>
      <c r="NGP245" s="29"/>
      <c r="NGQ245" s="29"/>
      <c r="NGR245" s="29"/>
      <c r="NGS245" s="29"/>
      <c r="NGT245" s="29"/>
      <c r="NGU245" s="29"/>
      <c r="NGV245" s="29"/>
      <c r="NGW245" s="29"/>
      <c r="NGX245" s="29"/>
      <c r="NGY245" s="29"/>
      <c r="NGZ245" s="29"/>
      <c r="NHA245" s="29"/>
      <c r="NHB245" s="29"/>
      <c r="NHC245" s="29"/>
      <c r="NHD245" s="29"/>
      <c r="NHE245" s="29"/>
      <c r="NHF245" s="29"/>
      <c r="NHG245" s="29"/>
      <c r="NHH245" s="29"/>
      <c r="NHI245" s="29"/>
      <c r="NHJ245" s="29"/>
      <c r="NHK245" s="29"/>
      <c r="NHL245" s="29"/>
      <c r="NHM245" s="29"/>
      <c r="NHN245" s="29"/>
      <c r="NHO245" s="29"/>
      <c r="NHP245" s="29"/>
      <c r="NHQ245" s="29"/>
      <c r="NHR245" s="29"/>
      <c r="NHS245" s="29"/>
      <c r="NHT245" s="29"/>
      <c r="NHU245" s="29"/>
      <c r="NHV245" s="29"/>
      <c r="NHW245" s="29"/>
      <c r="NHX245" s="29"/>
      <c r="NHY245" s="29"/>
      <c r="NHZ245" s="29"/>
      <c r="NIA245" s="29"/>
      <c r="NIB245" s="29"/>
      <c r="NIC245" s="29"/>
      <c r="NID245" s="29"/>
      <c r="NIE245" s="29"/>
      <c r="NIF245" s="29"/>
      <c r="NIG245" s="29"/>
      <c r="NIH245" s="29"/>
      <c r="NII245" s="29"/>
      <c r="NIJ245" s="29"/>
      <c r="NIK245" s="29"/>
      <c r="NIL245" s="29"/>
      <c r="NIM245" s="29"/>
      <c r="NIN245" s="29"/>
      <c r="NIO245" s="29"/>
      <c r="NIP245" s="29"/>
      <c r="NIQ245" s="29"/>
      <c r="NIR245" s="29"/>
      <c r="NIS245" s="29"/>
      <c r="NIT245" s="29"/>
      <c r="NIU245" s="29"/>
      <c r="NIV245" s="29"/>
      <c r="NIW245" s="29"/>
      <c r="NIX245" s="29"/>
      <c r="NIY245" s="29"/>
      <c r="NIZ245" s="29"/>
      <c r="NJA245" s="29"/>
      <c r="NJB245" s="29"/>
      <c r="NJC245" s="29"/>
      <c r="NJD245" s="29"/>
      <c r="NJE245" s="29"/>
      <c r="NJF245" s="29"/>
      <c r="NJG245" s="29"/>
      <c r="NJH245" s="29"/>
      <c r="NJI245" s="29"/>
      <c r="NJJ245" s="29"/>
      <c r="NJK245" s="29"/>
      <c r="NJL245" s="29"/>
      <c r="NJM245" s="29"/>
      <c r="NJN245" s="29"/>
      <c r="NJO245" s="29"/>
      <c r="NJP245" s="29"/>
      <c r="NJQ245" s="29"/>
      <c r="NJR245" s="29"/>
      <c r="NJS245" s="29"/>
      <c r="NJT245" s="29"/>
      <c r="NJU245" s="29"/>
      <c r="NJV245" s="29"/>
      <c r="NJW245" s="29"/>
      <c r="NJX245" s="29"/>
      <c r="NJY245" s="29"/>
      <c r="NJZ245" s="29"/>
      <c r="NKA245" s="29"/>
      <c r="NKB245" s="29"/>
      <c r="NKC245" s="29"/>
      <c r="NKD245" s="29"/>
      <c r="NKE245" s="29"/>
      <c r="NKF245" s="29"/>
      <c r="NKG245" s="29"/>
      <c r="NKH245" s="29"/>
      <c r="NKI245" s="29"/>
      <c r="NKJ245" s="29"/>
      <c r="NKK245" s="29"/>
      <c r="NKL245" s="29"/>
      <c r="NKM245" s="29"/>
      <c r="NKN245" s="29"/>
      <c r="NKO245" s="29"/>
      <c r="NKP245" s="29"/>
      <c r="NKQ245" s="29"/>
      <c r="NKR245" s="29"/>
      <c r="NKS245" s="29"/>
      <c r="NKT245" s="29"/>
      <c r="NKU245" s="29"/>
      <c r="NKV245" s="29"/>
      <c r="NKW245" s="29"/>
      <c r="NKX245" s="29"/>
      <c r="NKY245" s="29"/>
      <c r="NKZ245" s="29"/>
      <c r="NLA245" s="29"/>
      <c r="NLB245" s="29"/>
      <c r="NLC245" s="29"/>
      <c r="NLD245" s="29"/>
      <c r="NLE245" s="29"/>
      <c r="NLF245" s="29"/>
      <c r="NLG245" s="29"/>
      <c r="NLH245" s="29"/>
      <c r="NLI245" s="29"/>
      <c r="NLJ245" s="29"/>
      <c r="NLK245" s="29"/>
      <c r="NLL245" s="29"/>
      <c r="NLM245" s="29"/>
      <c r="NLN245" s="29"/>
      <c r="NLO245" s="29"/>
      <c r="NLP245" s="29"/>
      <c r="NLQ245" s="29"/>
      <c r="NLR245" s="29"/>
      <c r="NLS245" s="29"/>
      <c r="NLT245" s="29"/>
      <c r="NLU245" s="29"/>
      <c r="NLV245" s="29"/>
      <c r="NLW245" s="29"/>
      <c r="NLX245" s="29"/>
      <c r="NLY245" s="29"/>
      <c r="NLZ245" s="29"/>
      <c r="NMA245" s="29"/>
      <c r="NMB245" s="29"/>
      <c r="NMC245" s="29"/>
      <c r="NMD245" s="29"/>
      <c r="NME245" s="29"/>
      <c r="NMF245" s="29"/>
      <c r="NMG245" s="29"/>
      <c r="NMH245" s="29"/>
      <c r="NMI245" s="29"/>
      <c r="NMJ245" s="29"/>
      <c r="NMK245" s="29"/>
      <c r="NML245" s="29"/>
      <c r="NMM245" s="29"/>
      <c r="NMN245" s="29"/>
      <c r="NMO245" s="29"/>
      <c r="NMP245" s="29"/>
      <c r="NMQ245" s="29"/>
      <c r="NMR245" s="29"/>
      <c r="NMS245" s="29"/>
      <c r="NMT245" s="29"/>
      <c r="NMU245" s="29"/>
      <c r="NMV245" s="29"/>
      <c r="NMW245" s="29"/>
      <c r="NMX245" s="29"/>
      <c r="NMY245" s="29"/>
      <c r="NMZ245" s="29"/>
      <c r="NNA245" s="29"/>
      <c r="NNB245" s="29"/>
      <c r="NNC245" s="29"/>
      <c r="NND245" s="29"/>
      <c r="NNE245" s="29"/>
      <c r="NNF245" s="29"/>
      <c r="NNG245" s="29"/>
      <c r="NNH245" s="29"/>
      <c r="NNI245" s="29"/>
      <c r="NNJ245" s="29"/>
      <c r="NNK245" s="29"/>
      <c r="NNL245" s="29"/>
      <c r="NNM245" s="29"/>
      <c r="NNN245" s="29"/>
      <c r="NNO245" s="29"/>
      <c r="NNP245" s="29"/>
      <c r="NNQ245" s="29"/>
      <c r="NNR245" s="29"/>
      <c r="NNS245" s="29"/>
      <c r="NNT245" s="29"/>
      <c r="NNU245" s="29"/>
      <c r="NNV245" s="29"/>
      <c r="NNW245" s="29"/>
      <c r="NNX245" s="29"/>
      <c r="NNY245" s="29"/>
      <c r="NNZ245" s="29"/>
      <c r="NOA245" s="29"/>
      <c r="NOB245" s="29"/>
      <c r="NOC245" s="29"/>
      <c r="NOD245" s="29"/>
      <c r="NOE245" s="29"/>
      <c r="NOF245" s="29"/>
      <c r="NOG245" s="29"/>
      <c r="NOH245" s="29"/>
      <c r="NOI245" s="29"/>
      <c r="NOJ245" s="29"/>
      <c r="NOK245" s="29"/>
      <c r="NOL245" s="29"/>
      <c r="NOM245" s="29"/>
      <c r="NON245" s="29"/>
      <c r="NOO245" s="29"/>
      <c r="NOP245" s="29"/>
      <c r="NOQ245" s="29"/>
      <c r="NOR245" s="29"/>
      <c r="NOS245" s="29"/>
      <c r="NOT245" s="29"/>
      <c r="NOU245" s="29"/>
      <c r="NOV245" s="29"/>
      <c r="NOW245" s="29"/>
      <c r="NOX245" s="29"/>
      <c r="NOY245" s="29"/>
      <c r="NOZ245" s="29"/>
      <c r="NPA245" s="29"/>
      <c r="NPB245" s="29"/>
      <c r="NPC245" s="29"/>
      <c r="NPD245" s="29"/>
      <c r="NPE245" s="29"/>
      <c r="NPF245" s="29"/>
      <c r="NPG245" s="29"/>
      <c r="NPH245" s="29"/>
      <c r="NPI245" s="29"/>
      <c r="NPJ245" s="29"/>
      <c r="NPK245" s="29"/>
      <c r="NPL245" s="29"/>
      <c r="NPM245" s="29"/>
      <c r="NPN245" s="29"/>
      <c r="NPO245" s="29"/>
      <c r="NPP245" s="29"/>
      <c r="NPQ245" s="29"/>
      <c r="NPR245" s="29"/>
      <c r="NPS245" s="29"/>
      <c r="NPT245" s="29"/>
      <c r="NPU245" s="29"/>
      <c r="NPV245" s="29"/>
      <c r="NPW245" s="29"/>
      <c r="NPX245" s="29"/>
      <c r="NPY245" s="29"/>
      <c r="NPZ245" s="29"/>
      <c r="NQA245" s="29"/>
      <c r="NQB245" s="29"/>
      <c r="NQC245" s="29"/>
      <c r="NQD245" s="29"/>
      <c r="NQE245" s="29"/>
      <c r="NQF245" s="29"/>
      <c r="NQG245" s="29"/>
      <c r="NQH245" s="29"/>
      <c r="NQI245" s="29"/>
      <c r="NQJ245" s="29"/>
      <c r="NQK245" s="29"/>
      <c r="NQL245" s="29"/>
      <c r="NQM245" s="29"/>
      <c r="NQN245" s="29"/>
      <c r="NQO245" s="29"/>
      <c r="NQP245" s="29"/>
      <c r="NQQ245" s="29"/>
      <c r="NQR245" s="29"/>
      <c r="NQS245" s="29"/>
      <c r="NQT245" s="29"/>
      <c r="NQU245" s="29"/>
      <c r="NQV245" s="29"/>
      <c r="NQW245" s="29"/>
      <c r="NQX245" s="29"/>
      <c r="NQY245" s="29"/>
      <c r="NQZ245" s="29"/>
      <c r="NRA245" s="29"/>
      <c r="NRB245" s="29"/>
      <c r="NRC245" s="29"/>
      <c r="NRD245" s="29"/>
      <c r="NRE245" s="29"/>
      <c r="NRF245" s="29"/>
      <c r="NRG245" s="29"/>
      <c r="NRH245" s="29"/>
      <c r="NRI245" s="29"/>
      <c r="NRJ245" s="29"/>
      <c r="NRK245" s="29"/>
      <c r="NRL245" s="29"/>
      <c r="NRM245" s="29"/>
      <c r="NRN245" s="29"/>
      <c r="NRO245" s="29"/>
      <c r="NRP245" s="29"/>
      <c r="NRQ245" s="29"/>
      <c r="NRR245" s="29"/>
      <c r="NRS245" s="29"/>
      <c r="NRT245" s="29"/>
      <c r="NRU245" s="29"/>
      <c r="NRV245" s="29"/>
      <c r="NRW245" s="29"/>
      <c r="NRX245" s="29"/>
      <c r="NRY245" s="29"/>
      <c r="NRZ245" s="29"/>
      <c r="NSA245" s="29"/>
      <c r="NSB245" s="29"/>
      <c r="NSC245" s="29"/>
      <c r="NSD245" s="29"/>
      <c r="NSE245" s="29"/>
      <c r="NSF245" s="29"/>
      <c r="NSG245" s="29"/>
      <c r="NSH245" s="29"/>
      <c r="NSI245" s="29"/>
      <c r="NSJ245" s="29"/>
      <c r="NSK245" s="29"/>
      <c r="NSL245" s="29"/>
      <c r="NSM245" s="29"/>
      <c r="NSN245" s="29"/>
      <c r="NSO245" s="29"/>
      <c r="NSP245" s="29"/>
      <c r="NSQ245" s="29"/>
      <c r="NSR245" s="29"/>
      <c r="NSS245" s="29"/>
      <c r="NST245" s="29"/>
      <c r="NSU245" s="29"/>
      <c r="NSV245" s="29"/>
      <c r="NSW245" s="29"/>
      <c r="NSX245" s="29"/>
      <c r="NSY245" s="29"/>
      <c r="NSZ245" s="29"/>
      <c r="NTA245" s="29"/>
      <c r="NTB245" s="29"/>
      <c r="NTC245" s="29"/>
      <c r="NTD245" s="29"/>
      <c r="NTE245" s="29"/>
      <c r="NTF245" s="29"/>
      <c r="NTG245" s="29"/>
      <c r="NTH245" s="29"/>
      <c r="NTI245" s="29"/>
      <c r="NTJ245" s="29"/>
      <c r="NTK245" s="29"/>
      <c r="NTL245" s="29"/>
      <c r="NTM245" s="29"/>
      <c r="NTN245" s="29"/>
      <c r="NTO245" s="29"/>
      <c r="NTP245" s="29"/>
      <c r="NTQ245" s="29"/>
      <c r="NTR245" s="29"/>
      <c r="NTS245" s="29"/>
      <c r="NTT245" s="29"/>
      <c r="NTU245" s="29"/>
      <c r="NTV245" s="29"/>
      <c r="NTW245" s="29"/>
      <c r="NTX245" s="29"/>
      <c r="NTY245" s="29"/>
      <c r="NTZ245" s="29"/>
      <c r="NUA245" s="29"/>
      <c r="NUB245" s="29"/>
      <c r="NUC245" s="29"/>
      <c r="NUD245" s="29"/>
      <c r="NUE245" s="29"/>
      <c r="NUF245" s="29"/>
      <c r="NUG245" s="29"/>
      <c r="NUH245" s="29"/>
      <c r="NUI245" s="29"/>
      <c r="NUJ245" s="29"/>
      <c r="NUK245" s="29"/>
      <c r="NUL245" s="29"/>
      <c r="NUM245" s="29"/>
      <c r="NUN245" s="29"/>
      <c r="NUO245" s="29"/>
      <c r="NUP245" s="29"/>
      <c r="NUQ245" s="29"/>
      <c r="NUR245" s="29"/>
      <c r="NUS245" s="29"/>
      <c r="NUT245" s="29"/>
      <c r="NUU245" s="29"/>
      <c r="NUV245" s="29"/>
      <c r="NUW245" s="29"/>
      <c r="NUX245" s="29"/>
      <c r="NUY245" s="29"/>
      <c r="NUZ245" s="29"/>
      <c r="NVA245" s="29"/>
      <c r="NVB245" s="29"/>
      <c r="NVC245" s="29"/>
      <c r="NVD245" s="29"/>
      <c r="NVE245" s="29"/>
      <c r="NVF245" s="29"/>
      <c r="NVG245" s="29"/>
      <c r="NVH245" s="29"/>
      <c r="NVI245" s="29"/>
      <c r="NVJ245" s="29"/>
      <c r="NVK245" s="29"/>
      <c r="NVL245" s="29"/>
      <c r="NVM245" s="29"/>
      <c r="NVN245" s="29"/>
      <c r="NVO245" s="29"/>
      <c r="NVP245" s="29"/>
      <c r="NVQ245" s="29"/>
      <c r="NVR245" s="29"/>
      <c r="NVS245" s="29"/>
      <c r="NVT245" s="29"/>
      <c r="NVU245" s="29"/>
      <c r="NVV245" s="29"/>
      <c r="NVW245" s="29"/>
      <c r="NVX245" s="29"/>
      <c r="NVY245" s="29"/>
      <c r="NVZ245" s="29"/>
      <c r="NWA245" s="29"/>
      <c r="NWB245" s="29"/>
      <c r="NWC245" s="29"/>
      <c r="NWD245" s="29"/>
      <c r="NWE245" s="29"/>
      <c r="NWF245" s="29"/>
      <c r="NWG245" s="29"/>
      <c r="NWH245" s="29"/>
      <c r="NWI245" s="29"/>
      <c r="NWJ245" s="29"/>
      <c r="NWK245" s="29"/>
      <c r="NWL245" s="29"/>
      <c r="NWM245" s="29"/>
      <c r="NWN245" s="29"/>
      <c r="NWO245" s="29"/>
      <c r="NWP245" s="29"/>
      <c r="NWQ245" s="29"/>
      <c r="NWR245" s="29"/>
      <c r="NWS245" s="29"/>
      <c r="NWT245" s="29"/>
      <c r="NWU245" s="29"/>
      <c r="NWV245" s="29"/>
      <c r="NWW245" s="29"/>
      <c r="NWX245" s="29"/>
      <c r="NWY245" s="29"/>
      <c r="NWZ245" s="29"/>
      <c r="NXA245" s="29"/>
      <c r="NXB245" s="29"/>
      <c r="NXC245" s="29"/>
      <c r="NXD245" s="29"/>
      <c r="NXE245" s="29"/>
      <c r="NXF245" s="29"/>
      <c r="NXG245" s="29"/>
      <c r="NXH245" s="29"/>
      <c r="NXI245" s="29"/>
      <c r="NXJ245" s="29"/>
      <c r="NXK245" s="29"/>
      <c r="NXL245" s="29"/>
      <c r="NXM245" s="29"/>
      <c r="NXN245" s="29"/>
      <c r="NXO245" s="29"/>
      <c r="NXP245" s="29"/>
      <c r="NXQ245" s="29"/>
      <c r="NXR245" s="29"/>
      <c r="NXS245" s="29"/>
      <c r="NXT245" s="29"/>
      <c r="NXU245" s="29"/>
      <c r="NXV245" s="29"/>
      <c r="NXW245" s="29"/>
      <c r="NXX245" s="29"/>
      <c r="NXY245" s="29"/>
      <c r="NXZ245" s="29"/>
      <c r="NYA245" s="29"/>
      <c r="NYB245" s="29"/>
      <c r="NYC245" s="29"/>
      <c r="NYD245" s="29"/>
      <c r="NYE245" s="29"/>
      <c r="NYF245" s="29"/>
      <c r="NYG245" s="29"/>
      <c r="NYH245" s="29"/>
      <c r="NYI245" s="29"/>
      <c r="NYJ245" s="29"/>
      <c r="NYK245" s="29"/>
      <c r="NYL245" s="29"/>
      <c r="NYM245" s="29"/>
      <c r="NYN245" s="29"/>
      <c r="NYO245" s="29"/>
      <c r="NYP245" s="29"/>
      <c r="NYQ245" s="29"/>
      <c r="NYR245" s="29"/>
      <c r="NYS245" s="29"/>
      <c r="NYT245" s="29"/>
      <c r="NYU245" s="29"/>
      <c r="NYV245" s="29"/>
      <c r="NYW245" s="29"/>
      <c r="NYX245" s="29"/>
      <c r="NYY245" s="29"/>
      <c r="NYZ245" s="29"/>
      <c r="NZA245" s="29"/>
      <c r="NZB245" s="29"/>
      <c r="NZC245" s="29"/>
      <c r="NZD245" s="29"/>
      <c r="NZE245" s="29"/>
      <c r="NZF245" s="29"/>
      <c r="NZG245" s="29"/>
      <c r="NZH245" s="29"/>
      <c r="NZI245" s="29"/>
      <c r="NZJ245" s="29"/>
      <c r="NZK245" s="29"/>
      <c r="NZL245" s="29"/>
      <c r="NZM245" s="29"/>
      <c r="NZN245" s="29"/>
      <c r="NZO245" s="29"/>
      <c r="NZP245" s="29"/>
      <c r="NZQ245" s="29"/>
      <c r="NZR245" s="29"/>
      <c r="NZS245" s="29"/>
      <c r="NZT245" s="29"/>
      <c r="NZU245" s="29"/>
      <c r="NZV245" s="29"/>
      <c r="NZW245" s="29"/>
      <c r="NZX245" s="29"/>
      <c r="NZY245" s="29"/>
      <c r="NZZ245" s="29"/>
      <c r="OAA245" s="29"/>
      <c r="OAB245" s="29"/>
      <c r="OAC245" s="29"/>
      <c r="OAD245" s="29"/>
      <c r="OAE245" s="29"/>
      <c r="OAF245" s="29"/>
      <c r="OAG245" s="29"/>
      <c r="OAH245" s="29"/>
      <c r="OAI245" s="29"/>
      <c r="OAJ245" s="29"/>
      <c r="OAK245" s="29"/>
      <c r="OAL245" s="29"/>
      <c r="OAM245" s="29"/>
      <c r="OAN245" s="29"/>
      <c r="OAO245" s="29"/>
      <c r="OAP245" s="29"/>
      <c r="OAQ245" s="29"/>
      <c r="OAR245" s="29"/>
      <c r="OAS245" s="29"/>
      <c r="OAT245" s="29"/>
      <c r="OAU245" s="29"/>
      <c r="OAV245" s="29"/>
      <c r="OAW245" s="29"/>
      <c r="OAX245" s="29"/>
      <c r="OAY245" s="29"/>
      <c r="OAZ245" s="29"/>
      <c r="OBA245" s="29"/>
      <c r="OBB245" s="29"/>
      <c r="OBC245" s="29"/>
      <c r="OBD245" s="29"/>
      <c r="OBE245" s="29"/>
      <c r="OBF245" s="29"/>
      <c r="OBG245" s="29"/>
      <c r="OBH245" s="29"/>
      <c r="OBI245" s="29"/>
      <c r="OBJ245" s="29"/>
      <c r="OBK245" s="29"/>
      <c r="OBL245" s="29"/>
      <c r="OBM245" s="29"/>
      <c r="OBN245" s="29"/>
      <c r="OBO245" s="29"/>
      <c r="OBP245" s="29"/>
      <c r="OBQ245" s="29"/>
      <c r="OBR245" s="29"/>
      <c r="OBS245" s="29"/>
      <c r="OBT245" s="29"/>
      <c r="OBU245" s="29"/>
      <c r="OBV245" s="29"/>
      <c r="OBW245" s="29"/>
      <c r="OBX245" s="29"/>
      <c r="OBY245" s="29"/>
      <c r="OBZ245" s="29"/>
      <c r="OCA245" s="29"/>
      <c r="OCB245" s="29"/>
      <c r="OCC245" s="29"/>
      <c r="OCD245" s="29"/>
      <c r="OCE245" s="29"/>
      <c r="OCF245" s="29"/>
      <c r="OCG245" s="29"/>
      <c r="OCH245" s="29"/>
      <c r="OCI245" s="29"/>
      <c r="OCJ245" s="29"/>
      <c r="OCK245" s="29"/>
      <c r="OCL245" s="29"/>
      <c r="OCM245" s="29"/>
      <c r="OCN245" s="29"/>
      <c r="OCO245" s="29"/>
      <c r="OCP245" s="29"/>
      <c r="OCQ245" s="29"/>
      <c r="OCR245" s="29"/>
      <c r="OCS245" s="29"/>
      <c r="OCT245" s="29"/>
      <c r="OCU245" s="29"/>
      <c r="OCV245" s="29"/>
      <c r="OCW245" s="29"/>
      <c r="OCX245" s="29"/>
      <c r="OCY245" s="29"/>
      <c r="OCZ245" s="29"/>
      <c r="ODA245" s="29"/>
      <c r="ODB245" s="29"/>
      <c r="ODC245" s="29"/>
      <c r="ODD245" s="29"/>
      <c r="ODE245" s="29"/>
      <c r="ODF245" s="29"/>
      <c r="ODG245" s="29"/>
      <c r="ODH245" s="29"/>
      <c r="ODI245" s="29"/>
      <c r="ODJ245" s="29"/>
      <c r="ODK245" s="29"/>
      <c r="ODL245" s="29"/>
      <c r="ODM245" s="29"/>
      <c r="ODN245" s="29"/>
      <c r="ODO245" s="29"/>
      <c r="ODP245" s="29"/>
      <c r="ODQ245" s="29"/>
      <c r="ODR245" s="29"/>
      <c r="ODS245" s="29"/>
      <c r="ODT245" s="29"/>
      <c r="ODU245" s="29"/>
      <c r="ODV245" s="29"/>
      <c r="ODW245" s="29"/>
      <c r="ODX245" s="29"/>
      <c r="ODY245" s="29"/>
      <c r="ODZ245" s="29"/>
      <c r="OEA245" s="29"/>
      <c r="OEB245" s="29"/>
      <c r="OEC245" s="29"/>
      <c r="OED245" s="29"/>
      <c r="OEE245" s="29"/>
      <c r="OEF245" s="29"/>
      <c r="OEG245" s="29"/>
      <c r="OEH245" s="29"/>
      <c r="OEI245" s="29"/>
      <c r="OEJ245" s="29"/>
      <c r="OEK245" s="29"/>
      <c r="OEL245" s="29"/>
      <c r="OEM245" s="29"/>
      <c r="OEN245" s="29"/>
      <c r="OEO245" s="29"/>
      <c r="OEP245" s="29"/>
      <c r="OEQ245" s="29"/>
      <c r="OER245" s="29"/>
      <c r="OES245" s="29"/>
      <c r="OET245" s="29"/>
      <c r="OEU245" s="29"/>
      <c r="OEV245" s="29"/>
      <c r="OEW245" s="29"/>
      <c r="OEX245" s="29"/>
      <c r="OEY245" s="29"/>
      <c r="OEZ245" s="29"/>
      <c r="OFA245" s="29"/>
      <c r="OFB245" s="29"/>
      <c r="OFC245" s="29"/>
      <c r="OFD245" s="29"/>
      <c r="OFE245" s="29"/>
      <c r="OFF245" s="29"/>
      <c r="OFG245" s="29"/>
      <c r="OFH245" s="29"/>
      <c r="OFI245" s="29"/>
      <c r="OFJ245" s="29"/>
      <c r="OFK245" s="29"/>
      <c r="OFL245" s="29"/>
      <c r="OFM245" s="29"/>
      <c r="OFN245" s="29"/>
      <c r="OFO245" s="29"/>
      <c r="OFP245" s="29"/>
      <c r="OFQ245" s="29"/>
      <c r="OFR245" s="29"/>
      <c r="OFS245" s="29"/>
      <c r="OFT245" s="29"/>
      <c r="OFU245" s="29"/>
      <c r="OFV245" s="29"/>
      <c r="OFW245" s="29"/>
      <c r="OFX245" s="29"/>
      <c r="OFY245" s="29"/>
      <c r="OFZ245" s="29"/>
      <c r="OGA245" s="29"/>
      <c r="OGB245" s="29"/>
      <c r="OGC245" s="29"/>
      <c r="OGD245" s="29"/>
      <c r="OGE245" s="29"/>
      <c r="OGF245" s="29"/>
      <c r="OGG245" s="29"/>
      <c r="OGH245" s="29"/>
      <c r="OGI245" s="29"/>
      <c r="OGJ245" s="29"/>
      <c r="OGK245" s="29"/>
      <c r="OGL245" s="29"/>
      <c r="OGM245" s="29"/>
      <c r="OGN245" s="29"/>
      <c r="OGO245" s="29"/>
      <c r="OGP245" s="29"/>
      <c r="OGQ245" s="29"/>
      <c r="OGR245" s="29"/>
      <c r="OGS245" s="29"/>
      <c r="OGT245" s="29"/>
      <c r="OGU245" s="29"/>
      <c r="OGV245" s="29"/>
      <c r="OGW245" s="29"/>
      <c r="OGX245" s="29"/>
      <c r="OGY245" s="29"/>
      <c r="OGZ245" s="29"/>
      <c r="OHA245" s="29"/>
      <c r="OHB245" s="29"/>
      <c r="OHC245" s="29"/>
      <c r="OHD245" s="29"/>
      <c r="OHE245" s="29"/>
      <c r="OHF245" s="29"/>
      <c r="OHG245" s="29"/>
      <c r="OHH245" s="29"/>
      <c r="OHI245" s="29"/>
      <c r="OHJ245" s="29"/>
      <c r="OHK245" s="29"/>
      <c r="OHL245" s="29"/>
      <c r="OHM245" s="29"/>
      <c r="OHN245" s="29"/>
      <c r="OHO245" s="29"/>
      <c r="OHP245" s="29"/>
      <c r="OHQ245" s="29"/>
      <c r="OHR245" s="29"/>
      <c r="OHS245" s="29"/>
      <c r="OHT245" s="29"/>
      <c r="OHU245" s="29"/>
      <c r="OHV245" s="29"/>
      <c r="OHW245" s="29"/>
      <c r="OHX245" s="29"/>
      <c r="OHY245" s="29"/>
      <c r="OHZ245" s="29"/>
      <c r="OIA245" s="29"/>
      <c r="OIB245" s="29"/>
      <c r="OIC245" s="29"/>
      <c r="OID245" s="29"/>
      <c r="OIE245" s="29"/>
      <c r="OIF245" s="29"/>
      <c r="OIG245" s="29"/>
      <c r="OIH245" s="29"/>
      <c r="OII245" s="29"/>
      <c r="OIJ245" s="29"/>
      <c r="OIK245" s="29"/>
      <c r="OIL245" s="29"/>
      <c r="OIM245" s="29"/>
      <c r="OIN245" s="29"/>
      <c r="OIO245" s="29"/>
      <c r="OIP245" s="29"/>
      <c r="OIQ245" s="29"/>
      <c r="OIR245" s="29"/>
      <c r="OIS245" s="29"/>
      <c r="OIT245" s="29"/>
      <c r="OIU245" s="29"/>
      <c r="OIV245" s="29"/>
      <c r="OIW245" s="29"/>
      <c r="OIX245" s="29"/>
      <c r="OIY245" s="29"/>
      <c r="OIZ245" s="29"/>
      <c r="OJA245" s="29"/>
      <c r="OJB245" s="29"/>
      <c r="OJC245" s="29"/>
      <c r="OJD245" s="29"/>
      <c r="OJE245" s="29"/>
      <c r="OJF245" s="29"/>
      <c r="OJG245" s="29"/>
      <c r="OJH245" s="29"/>
      <c r="OJI245" s="29"/>
      <c r="OJJ245" s="29"/>
      <c r="OJK245" s="29"/>
      <c r="OJL245" s="29"/>
      <c r="OJM245" s="29"/>
      <c r="OJN245" s="29"/>
      <c r="OJO245" s="29"/>
      <c r="OJP245" s="29"/>
      <c r="OJQ245" s="29"/>
      <c r="OJR245" s="29"/>
      <c r="OJS245" s="29"/>
      <c r="OJT245" s="29"/>
      <c r="OJU245" s="29"/>
      <c r="OJV245" s="29"/>
      <c r="OJW245" s="29"/>
      <c r="OJX245" s="29"/>
      <c r="OJY245" s="29"/>
      <c r="OJZ245" s="29"/>
      <c r="OKA245" s="29"/>
      <c r="OKB245" s="29"/>
      <c r="OKC245" s="29"/>
      <c r="OKD245" s="29"/>
      <c r="OKE245" s="29"/>
      <c r="OKF245" s="29"/>
      <c r="OKG245" s="29"/>
      <c r="OKH245" s="29"/>
      <c r="OKI245" s="29"/>
      <c r="OKJ245" s="29"/>
      <c r="OKK245" s="29"/>
      <c r="OKL245" s="29"/>
      <c r="OKM245" s="29"/>
      <c r="OKN245" s="29"/>
      <c r="OKO245" s="29"/>
      <c r="OKP245" s="29"/>
      <c r="OKQ245" s="29"/>
      <c r="OKR245" s="29"/>
      <c r="OKS245" s="29"/>
      <c r="OKT245" s="29"/>
      <c r="OKU245" s="29"/>
      <c r="OKV245" s="29"/>
      <c r="OKW245" s="29"/>
      <c r="OKX245" s="29"/>
      <c r="OKY245" s="29"/>
      <c r="OKZ245" s="29"/>
      <c r="OLA245" s="29"/>
      <c r="OLB245" s="29"/>
      <c r="OLC245" s="29"/>
      <c r="OLD245" s="29"/>
      <c r="OLE245" s="29"/>
      <c r="OLF245" s="29"/>
      <c r="OLG245" s="29"/>
      <c r="OLH245" s="29"/>
      <c r="OLI245" s="29"/>
      <c r="OLJ245" s="29"/>
      <c r="OLK245" s="29"/>
      <c r="OLL245" s="29"/>
      <c r="OLM245" s="29"/>
      <c r="OLN245" s="29"/>
      <c r="OLO245" s="29"/>
      <c r="OLP245" s="29"/>
      <c r="OLQ245" s="29"/>
      <c r="OLR245" s="29"/>
      <c r="OLS245" s="29"/>
      <c r="OLT245" s="29"/>
      <c r="OLU245" s="29"/>
      <c r="OLV245" s="29"/>
      <c r="OLW245" s="29"/>
      <c r="OLX245" s="29"/>
      <c r="OLY245" s="29"/>
      <c r="OLZ245" s="29"/>
      <c r="OMA245" s="29"/>
      <c r="OMB245" s="29"/>
      <c r="OMC245" s="29"/>
      <c r="OMD245" s="29"/>
      <c r="OME245" s="29"/>
      <c r="OMF245" s="29"/>
      <c r="OMG245" s="29"/>
      <c r="OMH245" s="29"/>
      <c r="OMI245" s="29"/>
      <c r="OMJ245" s="29"/>
      <c r="OMK245" s="29"/>
      <c r="OML245" s="29"/>
      <c r="OMM245" s="29"/>
      <c r="OMN245" s="29"/>
      <c r="OMO245" s="29"/>
      <c r="OMP245" s="29"/>
      <c r="OMQ245" s="29"/>
      <c r="OMR245" s="29"/>
      <c r="OMS245" s="29"/>
      <c r="OMT245" s="29"/>
      <c r="OMU245" s="29"/>
      <c r="OMV245" s="29"/>
      <c r="OMW245" s="29"/>
      <c r="OMX245" s="29"/>
      <c r="OMY245" s="29"/>
      <c r="OMZ245" s="29"/>
      <c r="ONA245" s="29"/>
      <c r="ONB245" s="29"/>
      <c r="ONC245" s="29"/>
      <c r="OND245" s="29"/>
      <c r="ONE245" s="29"/>
      <c r="ONF245" s="29"/>
      <c r="ONG245" s="29"/>
      <c r="ONH245" s="29"/>
      <c r="ONI245" s="29"/>
      <c r="ONJ245" s="29"/>
      <c r="ONK245" s="29"/>
      <c r="ONL245" s="29"/>
      <c r="ONM245" s="29"/>
      <c r="ONN245" s="29"/>
      <c r="ONO245" s="29"/>
      <c r="ONP245" s="29"/>
      <c r="ONQ245" s="29"/>
      <c r="ONR245" s="29"/>
      <c r="ONS245" s="29"/>
      <c r="ONT245" s="29"/>
      <c r="ONU245" s="29"/>
      <c r="ONV245" s="29"/>
      <c r="ONW245" s="29"/>
      <c r="ONX245" s="29"/>
      <c r="ONY245" s="29"/>
      <c r="ONZ245" s="29"/>
      <c r="OOA245" s="29"/>
      <c r="OOB245" s="29"/>
      <c r="OOC245" s="29"/>
      <c r="OOD245" s="29"/>
      <c r="OOE245" s="29"/>
      <c r="OOF245" s="29"/>
      <c r="OOG245" s="29"/>
      <c r="OOH245" s="29"/>
      <c r="OOI245" s="29"/>
      <c r="OOJ245" s="29"/>
      <c r="OOK245" s="29"/>
      <c r="OOL245" s="29"/>
      <c r="OOM245" s="29"/>
      <c r="OON245" s="29"/>
      <c r="OOO245" s="29"/>
      <c r="OOP245" s="29"/>
      <c r="OOQ245" s="29"/>
      <c r="OOR245" s="29"/>
      <c r="OOS245" s="29"/>
      <c r="OOT245" s="29"/>
      <c r="OOU245" s="29"/>
      <c r="OOV245" s="29"/>
      <c r="OOW245" s="29"/>
      <c r="OOX245" s="29"/>
      <c r="OOY245" s="29"/>
      <c r="OOZ245" s="29"/>
      <c r="OPA245" s="29"/>
      <c r="OPB245" s="29"/>
      <c r="OPC245" s="29"/>
      <c r="OPD245" s="29"/>
      <c r="OPE245" s="29"/>
      <c r="OPF245" s="29"/>
      <c r="OPG245" s="29"/>
      <c r="OPH245" s="29"/>
      <c r="OPI245" s="29"/>
      <c r="OPJ245" s="29"/>
      <c r="OPK245" s="29"/>
      <c r="OPL245" s="29"/>
      <c r="OPM245" s="29"/>
      <c r="OPN245" s="29"/>
      <c r="OPO245" s="29"/>
      <c r="OPP245" s="29"/>
      <c r="OPQ245" s="29"/>
      <c r="OPR245" s="29"/>
      <c r="OPS245" s="29"/>
      <c r="OPT245" s="29"/>
      <c r="OPU245" s="29"/>
      <c r="OPV245" s="29"/>
      <c r="OPW245" s="29"/>
      <c r="OPX245" s="29"/>
      <c r="OPY245" s="29"/>
      <c r="OPZ245" s="29"/>
      <c r="OQA245" s="29"/>
      <c r="OQB245" s="29"/>
      <c r="OQC245" s="29"/>
      <c r="OQD245" s="29"/>
      <c r="OQE245" s="29"/>
      <c r="OQF245" s="29"/>
      <c r="OQG245" s="29"/>
      <c r="OQH245" s="29"/>
      <c r="OQI245" s="29"/>
      <c r="OQJ245" s="29"/>
      <c r="OQK245" s="29"/>
      <c r="OQL245" s="29"/>
      <c r="OQM245" s="29"/>
      <c r="OQN245" s="29"/>
      <c r="OQO245" s="29"/>
      <c r="OQP245" s="29"/>
      <c r="OQQ245" s="29"/>
      <c r="OQR245" s="29"/>
      <c r="OQS245" s="29"/>
      <c r="OQT245" s="29"/>
      <c r="OQU245" s="29"/>
      <c r="OQV245" s="29"/>
      <c r="OQW245" s="29"/>
      <c r="OQX245" s="29"/>
      <c r="OQY245" s="29"/>
      <c r="OQZ245" s="29"/>
      <c r="ORA245" s="29"/>
      <c r="ORB245" s="29"/>
      <c r="ORC245" s="29"/>
      <c r="ORD245" s="29"/>
      <c r="ORE245" s="29"/>
      <c r="ORF245" s="29"/>
      <c r="ORG245" s="29"/>
      <c r="ORH245" s="29"/>
      <c r="ORI245" s="29"/>
      <c r="ORJ245" s="29"/>
      <c r="ORK245" s="29"/>
      <c r="ORL245" s="29"/>
      <c r="ORM245" s="29"/>
      <c r="ORN245" s="29"/>
      <c r="ORO245" s="29"/>
      <c r="ORP245" s="29"/>
      <c r="ORQ245" s="29"/>
      <c r="ORR245" s="29"/>
      <c r="ORS245" s="29"/>
      <c r="ORT245" s="29"/>
      <c r="ORU245" s="29"/>
      <c r="ORV245" s="29"/>
      <c r="ORW245" s="29"/>
      <c r="ORX245" s="29"/>
      <c r="ORY245" s="29"/>
      <c r="ORZ245" s="29"/>
      <c r="OSA245" s="29"/>
      <c r="OSB245" s="29"/>
      <c r="OSC245" s="29"/>
      <c r="OSD245" s="29"/>
      <c r="OSE245" s="29"/>
      <c r="OSF245" s="29"/>
      <c r="OSG245" s="29"/>
      <c r="OSH245" s="29"/>
      <c r="OSI245" s="29"/>
      <c r="OSJ245" s="29"/>
      <c r="OSK245" s="29"/>
      <c r="OSL245" s="29"/>
      <c r="OSM245" s="29"/>
      <c r="OSN245" s="29"/>
      <c r="OSO245" s="29"/>
      <c r="OSP245" s="29"/>
      <c r="OSQ245" s="29"/>
      <c r="OSR245" s="29"/>
      <c r="OSS245" s="29"/>
      <c r="OST245" s="29"/>
      <c r="OSU245" s="29"/>
      <c r="OSV245" s="29"/>
      <c r="OSW245" s="29"/>
      <c r="OSX245" s="29"/>
      <c r="OSY245" s="29"/>
      <c r="OSZ245" s="29"/>
      <c r="OTA245" s="29"/>
      <c r="OTB245" s="29"/>
      <c r="OTC245" s="29"/>
      <c r="OTD245" s="29"/>
      <c r="OTE245" s="29"/>
      <c r="OTF245" s="29"/>
      <c r="OTG245" s="29"/>
      <c r="OTH245" s="29"/>
      <c r="OTI245" s="29"/>
      <c r="OTJ245" s="29"/>
      <c r="OTK245" s="29"/>
      <c r="OTL245" s="29"/>
      <c r="OTM245" s="29"/>
      <c r="OTN245" s="29"/>
      <c r="OTO245" s="29"/>
      <c r="OTP245" s="29"/>
      <c r="OTQ245" s="29"/>
      <c r="OTR245" s="29"/>
      <c r="OTS245" s="29"/>
      <c r="OTT245" s="29"/>
      <c r="OTU245" s="29"/>
      <c r="OTV245" s="29"/>
      <c r="OTW245" s="29"/>
      <c r="OTX245" s="29"/>
      <c r="OTY245" s="29"/>
      <c r="OTZ245" s="29"/>
      <c r="OUA245" s="29"/>
      <c r="OUB245" s="29"/>
      <c r="OUC245" s="29"/>
      <c r="OUD245" s="29"/>
      <c r="OUE245" s="29"/>
      <c r="OUF245" s="29"/>
      <c r="OUG245" s="29"/>
      <c r="OUH245" s="29"/>
      <c r="OUI245" s="29"/>
      <c r="OUJ245" s="29"/>
      <c r="OUK245" s="29"/>
      <c r="OUL245" s="29"/>
      <c r="OUM245" s="29"/>
      <c r="OUN245" s="29"/>
      <c r="OUO245" s="29"/>
      <c r="OUP245" s="29"/>
      <c r="OUQ245" s="29"/>
      <c r="OUR245" s="29"/>
      <c r="OUS245" s="29"/>
      <c r="OUT245" s="29"/>
      <c r="OUU245" s="29"/>
      <c r="OUV245" s="29"/>
      <c r="OUW245" s="29"/>
      <c r="OUX245" s="29"/>
      <c r="OUY245" s="29"/>
      <c r="OUZ245" s="29"/>
      <c r="OVA245" s="29"/>
      <c r="OVB245" s="29"/>
      <c r="OVC245" s="29"/>
      <c r="OVD245" s="29"/>
      <c r="OVE245" s="29"/>
      <c r="OVF245" s="29"/>
      <c r="OVG245" s="29"/>
      <c r="OVH245" s="29"/>
      <c r="OVI245" s="29"/>
      <c r="OVJ245" s="29"/>
      <c r="OVK245" s="29"/>
      <c r="OVL245" s="29"/>
      <c r="OVM245" s="29"/>
      <c r="OVN245" s="29"/>
      <c r="OVO245" s="29"/>
      <c r="OVP245" s="29"/>
      <c r="OVQ245" s="29"/>
      <c r="OVR245" s="29"/>
      <c r="OVS245" s="29"/>
      <c r="OVT245" s="29"/>
      <c r="OVU245" s="29"/>
      <c r="OVV245" s="29"/>
      <c r="OVW245" s="29"/>
      <c r="OVX245" s="29"/>
      <c r="OVY245" s="29"/>
      <c r="OVZ245" s="29"/>
      <c r="OWA245" s="29"/>
      <c r="OWB245" s="29"/>
      <c r="OWC245" s="29"/>
      <c r="OWD245" s="29"/>
      <c r="OWE245" s="29"/>
      <c r="OWF245" s="29"/>
      <c r="OWG245" s="29"/>
      <c r="OWH245" s="29"/>
      <c r="OWI245" s="29"/>
      <c r="OWJ245" s="29"/>
      <c r="OWK245" s="29"/>
      <c r="OWL245" s="29"/>
      <c r="OWM245" s="29"/>
      <c r="OWN245" s="29"/>
      <c r="OWO245" s="29"/>
      <c r="OWP245" s="29"/>
      <c r="OWQ245" s="29"/>
      <c r="OWR245" s="29"/>
      <c r="OWS245" s="29"/>
      <c r="OWT245" s="29"/>
      <c r="OWU245" s="29"/>
      <c r="OWV245" s="29"/>
      <c r="OWW245" s="29"/>
      <c r="OWX245" s="29"/>
      <c r="OWY245" s="29"/>
      <c r="OWZ245" s="29"/>
      <c r="OXA245" s="29"/>
      <c r="OXB245" s="29"/>
      <c r="OXC245" s="29"/>
      <c r="OXD245" s="29"/>
      <c r="OXE245" s="29"/>
      <c r="OXF245" s="29"/>
      <c r="OXG245" s="29"/>
      <c r="OXH245" s="29"/>
      <c r="OXI245" s="29"/>
      <c r="OXJ245" s="29"/>
      <c r="OXK245" s="29"/>
      <c r="OXL245" s="29"/>
      <c r="OXM245" s="29"/>
      <c r="OXN245" s="29"/>
      <c r="OXO245" s="29"/>
      <c r="OXP245" s="29"/>
      <c r="OXQ245" s="29"/>
      <c r="OXR245" s="29"/>
      <c r="OXS245" s="29"/>
      <c r="OXT245" s="29"/>
      <c r="OXU245" s="29"/>
      <c r="OXV245" s="29"/>
      <c r="OXW245" s="29"/>
      <c r="OXX245" s="29"/>
      <c r="OXY245" s="29"/>
      <c r="OXZ245" s="29"/>
      <c r="OYA245" s="29"/>
      <c r="OYB245" s="29"/>
      <c r="OYC245" s="29"/>
      <c r="OYD245" s="29"/>
      <c r="OYE245" s="29"/>
      <c r="OYF245" s="29"/>
      <c r="OYG245" s="29"/>
      <c r="OYH245" s="29"/>
      <c r="OYI245" s="29"/>
      <c r="OYJ245" s="29"/>
      <c r="OYK245" s="29"/>
      <c r="OYL245" s="29"/>
      <c r="OYM245" s="29"/>
      <c r="OYN245" s="29"/>
      <c r="OYO245" s="29"/>
      <c r="OYP245" s="29"/>
      <c r="OYQ245" s="29"/>
      <c r="OYR245" s="29"/>
      <c r="OYS245" s="29"/>
      <c r="OYT245" s="29"/>
      <c r="OYU245" s="29"/>
      <c r="OYV245" s="29"/>
      <c r="OYW245" s="29"/>
      <c r="OYX245" s="29"/>
      <c r="OYY245" s="29"/>
      <c r="OYZ245" s="29"/>
      <c r="OZA245" s="29"/>
      <c r="OZB245" s="29"/>
      <c r="OZC245" s="29"/>
      <c r="OZD245" s="29"/>
      <c r="OZE245" s="29"/>
      <c r="OZF245" s="29"/>
      <c r="OZG245" s="29"/>
      <c r="OZH245" s="29"/>
      <c r="OZI245" s="29"/>
      <c r="OZJ245" s="29"/>
      <c r="OZK245" s="29"/>
      <c r="OZL245" s="29"/>
      <c r="OZM245" s="29"/>
      <c r="OZN245" s="29"/>
      <c r="OZO245" s="29"/>
      <c r="OZP245" s="29"/>
      <c r="OZQ245" s="29"/>
      <c r="OZR245" s="29"/>
      <c r="OZS245" s="29"/>
      <c r="OZT245" s="29"/>
      <c r="OZU245" s="29"/>
      <c r="OZV245" s="29"/>
      <c r="OZW245" s="29"/>
      <c r="OZX245" s="29"/>
      <c r="OZY245" s="29"/>
      <c r="OZZ245" s="29"/>
      <c r="PAA245" s="29"/>
      <c r="PAB245" s="29"/>
      <c r="PAC245" s="29"/>
      <c r="PAD245" s="29"/>
      <c r="PAE245" s="29"/>
      <c r="PAF245" s="29"/>
      <c r="PAG245" s="29"/>
      <c r="PAH245" s="29"/>
      <c r="PAI245" s="29"/>
      <c r="PAJ245" s="29"/>
      <c r="PAK245" s="29"/>
      <c r="PAL245" s="29"/>
      <c r="PAM245" s="29"/>
      <c r="PAN245" s="29"/>
      <c r="PAO245" s="29"/>
      <c r="PAP245" s="29"/>
      <c r="PAQ245" s="29"/>
      <c r="PAR245" s="29"/>
      <c r="PAS245" s="29"/>
      <c r="PAT245" s="29"/>
      <c r="PAU245" s="29"/>
      <c r="PAV245" s="29"/>
      <c r="PAW245" s="29"/>
      <c r="PAX245" s="29"/>
      <c r="PAY245" s="29"/>
      <c r="PAZ245" s="29"/>
      <c r="PBA245" s="29"/>
      <c r="PBB245" s="29"/>
      <c r="PBC245" s="29"/>
      <c r="PBD245" s="29"/>
      <c r="PBE245" s="29"/>
      <c r="PBF245" s="29"/>
      <c r="PBG245" s="29"/>
      <c r="PBH245" s="29"/>
      <c r="PBI245" s="29"/>
      <c r="PBJ245" s="29"/>
      <c r="PBK245" s="29"/>
      <c r="PBL245" s="29"/>
      <c r="PBM245" s="29"/>
      <c r="PBN245" s="29"/>
      <c r="PBO245" s="29"/>
      <c r="PBP245" s="29"/>
      <c r="PBQ245" s="29"/>
      <c r="PBR245" s="29"/>
      <c r="PBS245" s="29"/>
      <c r="PBT245" s="29"/>
      <c r="PBU245" s="29"/>
      <c r="PBV245" s="29"/>
      <c r="PBW245" s="29"/>
      <c r="PBX245" s="29"/>
      <c r="PBY245" s="29"/>
      <c r="PBZ245" s="29"/>
      <c r="PCA245" s="29"/>
      <c r="PCB245" s="29"/>
      <c r="PCC245" s="29"/>
      <c r="PCD245" s="29"/>
      <c r="PCE245" s="29"/>
      <c r="PCF245" s="29"/>
      <c r="PCG245" s="29"/>
      <c r="PCH245" s="29"/>
      <c r="PCI245" s="29"/>
      <c r="PCJ245" s="29"/>
      <c r="PCK245" s="29"/>
      <c r="PCL245" s="29"/>
      <c r="PCM245" s="29"/>
      <c r="PCN245" s="29"/>
      <c r="PCO245" s="29"/>
      <c r="PCP245" s="29"/>
      <c r="PCQ245" s="29"/>
      <c r="PCR245" s="29"/>
      <c r="PCS245" s="29"/>
      <c r="PCT245" s="29"/>
      <c r="PCU245" s="29"/>
      <c r="PCV245" s="29"/>
      <c r="PCW245" s="29"/>
      <c r="PCX245" s="29"/>
      <c r="PCY245" s="29"/>
      <c r="PCZ245" s="29"/>
      <c r="PDA245" s="29"/>
      <c r="PDB245" s="29"/>
      <c r="PDC245" s="29"/>
      <c r="PDD245" s="29"/>
      <c r="PDE245" s="29"/>
      <c r="PDF245" s="29"/>
      <c r="PDG245" s="29"/>
      <c r="PDH245" s="29"/>
      <c r="PDI245" s="29"/>
      <c r="PDJ245" s="29"/>
      <c r="PDK245" s="29"/>
      <c r="PDL245" s="29"/>
      <c r="PDM245" s="29"/>
      <c r="PDN245" s="29"/>
      <c r="PDO245" s="29"/>
      <c r="PDP245" s="29"/>
      <c r="PDQ245" s="29"/>
      <c r="PDR245" s="29"/>
      <c r="PDS245" s="29"/>
      <c r="PDT245" s="29"/>
      <c r="PDU245" s="29"/>
      <c r="PDV245" s="29"/>
      <c r="PDW245" s="29"/>
      <c r="PDX245" s="29"/>
      <c r="PDY245" s="29"/>
      <c r="PDZ245" s="29"/>
      <c r="PEA245" s="29"/>
      <c r="PEB245" s="29"/>
      <c r="PEC245" s="29"/>
      <c r="PED245" s="29"/>
      <c r="PEE245" s="29"/>
      <c r="PEF245" s="29"/>
      <c r="PEG245" s="29"/>
      <c r="PEH245" s="29"/>
      <c r="PEI245" s="29"/>
      <c r="PEJ245" s="29"/>
      <c r="PEK245" s="29"/>
      <c r="PEL245" s="29"/>
      <c r="PEM245" s="29"/>
      <c r="PEN245" s="29"/>
      <c r="PEO245" s="29"/>
      <c r="PEP245" s="29"/>
      <c r="PEQ245" s="29"/>
      <c r="PER245" s="29"/>
      <c r="PES245" s="29"/>
      <c r="PET245" s="29"/>
      <c r="PEU245" s="29"/>
      <c r="PEV245" s="29"/>
      <c r="PEW245" s="29"/>
      <c r="PEX245" s="29"/>
      <c r="PEY245" s="29"/>
      <c r="PEZ245" s="29"/>
      <c r="PFA245" s="29"/>
      <c r="PFB245" s="29"/>
      <c r="PFC245" s="29"/>
      <c r="PFD245" s="29"/>
      <c r="PFE245" s="29"/>
      <c r="PFF245" s="29"/>
      <c r="PFG245" s="29"/>
      <c r="PFH245" s="29"/>
      <c r="PFI245" s="29"/>
      <c r="PFJ245" s="29"/>
      <c r="PFK245" s="29"/>
      <c r="PFL245" s="29"/>
      <c r="PFM245" s="29"/>
      <c r="PFN245" s="29"/>
      <c r="PFO245" s="29"/>
      <c r="PFP245" s="29"/>
      <c r="PFQ245" s="29"/>
      <c r="PFR245" s="29"/>
      <c r="PFS245" s="29"/>
      <c r="PFT245" s="29"/>
      <c r="PFU245" s="29"/>
      <c r="PFV245" s="29"/>
      <c r="PFW245" s="29"/>
      <c r="PFX245" s="29"/>
      <c r="PFY245" s="29"/>
      <c r="PFZ245" s="29"/>
      <c r="PGA245" s="29"/>
      <c r="PGB245" s="29"/>
      <c r="PGC245" s="29"/>
      <c r="PGD245" s="29"/>
      <c r="PGE245" s="29"/>
      <c r="PGF245" s="29"/>
      <c r="PGG245" s="29"/>
      <c r="PGH245" s="29"/>
      <c r="PGI245" s="29"/>
      <c r="PGJ245" s="29"/>
      <c r="PGK245" s="29"/>
      <c r="PGL245" s="29"/>
      <c r="PGM245" s="29"/>
      <c r="PGN245" s="29"/>
      <c r="PGO245" s="29"/>
      <c r="PGP245" s="29"/>
      <c r="PGQ245" s="29"/>
      <c r="PGR245" s="29"/>
      <c r="PGS245" s="29"/>
      <c r="PGT245" s="29"/>
      <c r="PGU245" s="29"/>
      <c r="PGV245" s="29"/>
      <c r="PGW245" s="29"/>
      <c r="PGX245" s="29"/>
      <c r="PGY245" s="29"/>
      <c r="PGZ245" s="29"/>
      <c r="PHA245" s="29"/>
      <c r="PHB245" s="29"/>
      <c r="PHC245" s="29"/>
      <c r="PHD245" s="29"/>
      <c r="PHE245" s="29"/>
      <c r="PHF245" s="29"/>
      <c r="PHG245" s="29"/>
      <c r="PHH245" s="29"/>
      <c r="PHI245" s="29"/>
      <c r="PHJ245" s="29"/>
      <c r="PHK245" s="29"/>
      <c r="PHL245" s="29"/>
      <c r="PHM245" s="29"/>
      <c r="PHN245" s="29"/>
      <c r="PHO245" s="29"/>
      <c r="PHP245" s="29"/>
      <c r="PHQ245" s="29"/>
      <c r="PHR245" s="29"/>
      <c r="PHS245" s="29"/>
      <c r="PHT245" s="29"/>
      <c r="PHU245" s="29"/>
      <c r="PHV245" s="29"/>
      <c r="PHW245" s="29"/>
      <c r="PHX245" s="29"/>
      <c r="PHY245" s="29"/>
      <c r="PHZ245" s="29"/>
      <c r="PIA245" s="29"/>
      <c r="PIB245" s="29"/>
      <c r="PIC245" s="29"/>
      <c r="PID245" s="29"/>
      <c r="PIE245" s="29"/>
      <c r="PIF245" s="29"/>
      <c r="PIG245" s="29"/>
      <c r="PIH245" s="29"/>
      <c r="PII245" s="29"/>
      <c r="PIJ245" s="29"/>
      <c r="PIK245" s="29"/>
      <c r="PIL245" s="29"/>
      <c r="PIM245" s="29"/>
      <c r="PIN245" s="29"/>
      <c r="PIO245" s="29"/>
      <c r="PIP245" s="29"/>
      <c r="PIQ245" s="29"/>
      <c r="PIR245" s="29"/>
      <c r="PIS245" s="29"/>
      <c r="PIT245" s="29"/>
      <c r="PIU245" s="29"/>
      <c r="PIV245" s="29"/>
      <c r="PIW245" s="29"/>
      <c r="PIX245" s="29"/>
      <c r="PIY245" s="29"/>
      <c r="PIZ245" s="29"/>
      <c r="PJA245" s="29"/>
      <c r="PJB245" s="29"/>
      <c r="PJC245" s="29"/>
      <c r="PJD245" s="29"/>
      <c r="PJE245" s="29"/>
      <c r="PJF245" s="29"/>
      <c r="PJG245" s="29"/>
      <c r="PJH245" s="29"/>
      <c r="PJI245" s="29"/>
      <c r="PJJ245" s="29"/>
      <c r="PJK245" s="29"/>
      <c r="PJL245" s="29"/>
      <c r="PJM245" s="29"/>
      <c r="PJN245" s="29"/>
      <c r="PJO245" s="29"/>
      <c r="PJP245" s="29"/>
      <c r="PJQ245" s="29"/>
      <c r="PJR245" s="29"/>
      <c r="PJS245" s="29"/>
      <c r="PJT245" s="29"/>
      <c r="PJU245" s="29"/>
      <c r="PJV245" s="29"/>
      <c r="PJW245" s="29"/>
      <c r="PJX245" s="29"/>
      <c r="PJY245" s="29"/>
      <c r="PJZ245" s="29"/>
      <c r="PKA245" s="29"/>
      <c r="PKB245" s="29"/>
      <c r="PKC245" s="29"/>
      <c r="PKD245" s="29"/>
      <c r="PKE245" s="29"/>
      <c r="PKF245" s="29"/>
      <c r="PKG245" s="29"/>
      <c r="PKH245" s="29"/>
      <c r="PKI245" s="29"/>
      <c r="PKJ245" s="29"/>
      <c r="PKK245" s="29"/>
      <c r="PKL245" s="29"/>
      <c r="PKM245" s="29"/>
      <c r="PKN245" s="29"/>
      <c r="PKO245" s="29"/>
      <c r="PKP245" s="29"/>
      <c r="PKQ245" s="29"/>
      <c r="PKR245" s="29"/>
      <c r="PKS245" s="29"/>
      <c r="PKT245" s="29"/>
      <c r="PKU245" s="29"/>
      <c r="PKV245" s="29"/>
      <c r="PKW245" s="29"/>
      <c r="PKX245" s="29"/>
      <c r="PKY245" s="29"/>
      <c r="PKZ245" s="29"/>
      <c r="PLA245" s="29"/>
      <c r="PLB245" s="29"/>
      <c r="PLC245" s="29"/>
      <c r="PLD245" s="29"/>
      <c r="PLE245" s="29"/>
      <c r="PLF245" s="29"/>
      <c r="PLG245" s="29"/>
      <c r="PLH245" s="29"/>
      <c r="PLI245" s="29"/>
      <c r="PLJ245" s="29"/>
      <c r="PLK245" s="29"/>
      <c r="PLL245" s="29"/>
      <c r="PLM245" s="29"/>
      <c r="PLN245" s="29"/>
      <c r="PLO245" s="29"/>
      <c r="PLP245" s="29"/>
      <c r="PLQ245" s="29"/>
      <c r="PLR245" s="29"/>
      <c r="PLS245" s="29"/>
      <c r="PLT245" s="29"/>
      <c r="PLU245" s="29"/>
      <c r="PLV245" s="29"/>
      <c r="PLW245" s="29"/>
      <c r="PLX245" s="29"/>
      <c r="PLY245" s="29"/>
      <c r="PLZ245" s="29"/>
      <c r="PMA245" s="29"/>
      <c r="PMB245" s="29"/>
      <c r="PMC245" s="29"/>
      <c r="PMD245" s="29"/>
      <c r="PME245" s="29"/>
      <c r="PMF245" s="29"/>
      <c r="PMG245" s="29"/>
      <c r="PMH245" s="29"/>
      <c r="PMI245" s="29"/>
      <c r="PMJ245" s="29"/>
      <c r="PMK245" s="29"/>
      <c r="PML245" s="29"/>
      <c r="PMM245" s="29"/>
      <c r="PMN245" s="29"/>
      <c r="PMO245" s="29"/>
      <c r="PMP245" s="29"/>
      <c r="PMQ245" s="29"/>
      <c r="PMR245" s="29"/>
      <c r="PMS245" s="29"/>
      <c r="PMT245" s="29"/>
      <c r="PMU245" s="29"/>
      <c r="PMV245" s="29"/>
      <c r="PMW245" s="29"/>
      <c r="PMX245" s="29"/>
      <c r="PMY245" s="29"/>
      <c r="PMZ245" s="29"/>
      <c r="PNA245" s="29"/>
      <c r="PNB245" s="29"/>
      <c r="PNC245" s="29"/>
      <c r="PND245" s="29"/>
      <c r="PNE245" s="29"/>
      <c r="PNF245" s="29"/>
      <c r="PNG245" s="29"/>
      <c r="PNH245" s="29"/>
      <c r="PNI245" s="29"/>
      <c r="PNJ245" s="29"/>
      <c r="PNK245" s="29"/>
      <c r="PNL245" s="29"/>
      <c r="PNM245" s="29"/>
      <c r="PNN245" s="29"/>
      <c r="PNO245" s="29"/>
      <c r="PNP245" s="29"/>
      <c r="PNQ245" s="29"/>
      <c r="PNR245" s="29"/>
      <c r="PNS245" s="29"/>
      <c r="PNT245" s="29"/>
      <c r="PNU245" s="29"/>
      <c r="PNV245" s="29"/>
      <c r="PNW245" s="29"/>
      <c r="PNX245" s="29"/>
      <c r="PNY245" s="29"/>
      <c r="PNZ245" s="29"/>
      <c r="POA245" s="29"/>
      <c r="POB245" s="29"/>
      <c r="POC245" s="29"/>
      <c r="POD245" s="29"/>
      <c r="POE245" s="29"/>
      <c r="POF245" s="29"/>
      <c r="POG245" s="29"/>
      <c r="POH245" s="29"/>
      <c r="POI245" s="29"/>
      <c r="POJ245" s="29"/>
      <c r="POK245" s="29"/>
      <c r="POL245" s="29"/>
      <c r="POM245" s="29"/>
      <c r="PON245" s="29"/>
      <c r="POO245" s="29"/>
      <c r="POP245" s="29"/>
      <c r="POQ245" s="29"/>
      <c r="POR245" s="29"/>
      <c r="POS245" s="29"/>
      <c r="POT245" s="29"/>
      <c r="POU245" s="29"/>
      <c r="POV245" s="29"/>
      <c r="POW245" s="29"/>
      <c r="POX245" s="29"/>
      <c r="POY245" s="29"/>
      <c r="POZ245" s="29"/>
      <c r="PPA245" s="29"/>
      <c r="PPB245" s="29"/>
      <c r="PPC245" s="29"/>
      <c r="PPD245" s="29"/>
      <c r="PPE245" s="29"/>
      <c r="PPF245" s="29"/>
      <c r="PPG245" s="29"/>
      <c r="PPH245" s="29"/>
      <c r="PPI245" s="29"/>
      <c r="PPJ245" s="29"/>
      <c r="PPK245" s="29"/>
      <c r="PPL245" s="29"/>
      <c r="PPM245" s="29"/>
      <c r="PPN245" s="29"/>
      <c r="PPO245" s="29"/>
      <c r="PPP245" s="29"/>
      <c r="PPQ245" s="29"/>
      <c r="PPR245" s="29"/>
      <c r="PPS245" s="29"/>
      <c r="PPT245" s="29"/>
      <c r="PPU245" s="29"/>
      <c r="PPV245" s="29"/>
      <c r="PPW245" s="29"/>
      <c r="PPX245" s="29"/>
      <c r="PPY245" s="29"/>
      <c r="PPZ245" s="29"/>
      <c r="PQA245" s="29"/>
      <c r="PQB245" s="29"/>
      <c r="PQC245" s="29"/>
      <c r="PQD245" s="29"/>
      <c r="PQE245" s="29"/>
      <c r="PQF245" s="29"/>
      <c r="PQG245" s="29"/>
      <c r="PQH245" s="29"/>
      <c r="PQI245" s="29"/>
      <c r="PQJ245" s="29"/>
      <c r="PQK245" s="29"/>
      <c r="PQL245" s="29"/>
      <c r="PQM245" s="29"/>
      <c r="PQN245" s="29"/>
      <c r="PQO245" s="29"/>
      <c r="PQP245" s="29"/>
      <c r="PQQ245" s="29"/>
      <c r="PQR245" s="29"/>
      <c r="PQS245" s="29"/>
      <c r="PQT245" s="29"/>
      <c r="PQU245" s="29"/>
      <c r="PQV245" s="29"/>
      <c r="PQW245" s="29"/>
      <c r="PQX245" s="29"/>
      <c r="PQY245" s="29"/>
      <c r="PQZ245" s="29"/>
      <c r="PRA245" s="29"/>
      <c r="PRB245" s="29"/>
      <c r="PRC245" s="29"/>
      <c r="PRD245" s="29"/>
      <c r="PRE245" s="29"/>
      <c r="PRF245" s="29"/>
      <c r="PRG245" s="29"/>
      <c r="PRH245" s="29"/>
      <c r="PRI245" s="29"/>
      <c r="PRJ245" s="29"/>
      <c r="PRK245" s="29"/>
      <c r="PRL245" s="29"/>
      <c r="PRM245" s="29"/>
      <c r="PRN245" s="29"/>
      <c r="PRO245" s="29"/>
      <c r="PRP245" s="29"/>
      <c r="PRQ245" s="29"/>
      <c r="PRR245" s="29"/>
      <c r="PRS245" s="29"/>
      <c r="PRT245" s="29"/>
      <c r="PRU245" s="29"/>
      <c r="PRV245" s="29"/>
      <c r="PRW245" s="29"/>
      <c r="PRX245" s="29"/>
      <c r="PRY245" s="29"/>
      <c r="PRZ245" s="29"/>
      <c r="PSA245" s="29"/>
      <c r="PSB245" s="29"/>
      <c r="PSC245" s="29"/>
      <c r="PSD245" s="29"/>
      <c r="PSE245" s="29"/>
      <c r="PSF245" s="29"/>
      <c r="PSG245" s="29"/>
      <c r="PSH245" s="29"/>
      <c r="PSI245" s="29"/>
      <c r="PSJ245" s="29"/>
      <c r="PSK245" s="29"/>
      <c r="PSL245" s="29"/>
      <c r="PSM245" s="29"/>
      <c r="PSN245" s="29"/>
      <c r="PSO245" s="29"/>
      <c r="PSP245" s="29"/>
      <c r="PSQ245" s="29"/>
      <c r="PSR245" s="29"/>
      <c r="PSS245" s="29"/>
      <c r="PST245" s="29"/>
      <c r="PSU245" s="29"/>
      <c r="PSV245" s="29"/>
      <c r="PSW245" s="29"/>
      <c r="PSX245" s="29"/>
      <c r="PSY245" s="29"/>
      <c r="PSZ245" s="29"/>
      <c r="PTA245" s="29"/>
      <c r="PTB245" s="29"/>
      <c r="PTC245" s="29"/>
      <c r="PTD245" s="29"/>
      <c r="PTE245" s="29"/>
      <c r="PTF245" s="29"/>
      <c r="PTG245" s="29"/>
      <c r="PTH245" s="29"/>
      <c r="PTI245" s="29"/>
      <c r="PTJ245" s="29"/>
      <c r="PTK245" s="29"/>
      <c r="PTL245" s="29"/>
      <c r="PTM245" s="29"/>
      <c r="PTN245" s="29"/>
      <c r="PTO245" s="29"/>
      <c r="PTP245" s="29"/>
      <c r="PTQ245" s="29"/>
      <c r="PTR245" s="29"/>
      <c r="PTS245" s="29"/>
      <c r="PTT245" s="29"/>
      <c r="PTU245" s="29"/>
      <c r="PTV245" s="29"/>
      <c r="PTW245" s="29"/>
      <c r="PTX245" s="29"/>
      <c r="PTY245" s="29"/>
      <c r="PTZ245" s="29"/>
      <c r="PUA245" s="29"/>
      <c r="PUB245" s="29"/>
      <c r="PUC245" s="29"/>
      <c r="PUD245" s="29"/>
      <c r="PUE245" s="29"/>
      <c r="PUF245" s="29"/>
      <c r="PUG245" s="29"/>
      <c r="PUH245" s="29"/>
      <c r="PUI245" s="29"/>
      <c r="PUJ245" s="29"/>
      <c r="PUK245" s="29"/>
      <c r="PUL245" s="29"/>
      <c r="PUM245" s="29"/>
      <c r="PUN245" s="29"/>
      <c r="PUO245" s="29"/>
      <c r="PUP245" s="29"/>
      <c r="PUQ245" s="29"/>
      <c r="PUR245" s="29"/>
      <c r="PUS245" s="29"/>
      <c r="PUT245" s="29"/>
      <c r="PUU245" s="29"/>
      <c r="PUV245" s="29"/>
      <c r="PUW245" s="29"/>
      <c r="PUX245" s="29"/>
      <c r="PUY245" s="29"/>
      <c r="PUZ245" s="29"/>
      <c r="PVA245" s="29"/>
      <c r="PVB245" s="29"/>
      <c r="PVC245" s="29"/>
      <c r="PVD245" s="29"/>
      <c r="PVE245" s="29"/>
      <c r="PVF245" s="29"/>
      <c r="PVG245" s="29"/>
      <c r="PVH245" s="29"/>
      <c r="PVI245" s="29"/>
      <c r="PVJ245" s="29"/>
      <c r="PVK245" s="29"/>
      <c r="PVL245" s="29"/>
      <c r="PVM245" s="29"/>
      <c r="PVN245" s="29"/>
      <c r="PVO245" s="29"/>
      <c r="PVP245" s="29"/>
      <c r="PVQ245" s="29"/>
      <c r="PVR245" s="29"/>
      <c r="PVS245" s="29"/>
      <c r="PVT245" s="29"/>
      <c r="PVU245" s="29"/>
      <c r="PVV245" s="29"/>
      <c r="PVW245" s="29"/>
      <c r="PVX245" s="29"/>
      <c r="PVY245" s="29"/>
      <c r="PVZ245" s="29"/>
      <c r="PWA245" s="29"/>
      <c r="PWB245" s="29"/>
      <c r="PWC245" s="29"/>
      <c r="PWD245" s="29"/>
      <c r="PWE245" s="29"/>
      <c r="PWF245" s="29"/>
      <c r="PWG245" s="29"/>
      <c r="PWH245" s="29"/>
      <c r="PWI245" s="29"/>
      <c r="PWJ245" s="29"/>
      <c r="PWK245" s="29"/>
      <c r="PWL245" s="29"/>
      <c r="PWM245" s="29"/>
      <c r="PWN245" s="29"/>
      <c r="PWO245" s="29"/>
      <c r="PWP245" s="29"/>
      <c r="PWQ245" s="29"/>
      <c r="PWR245" s="29"/>
      <c r="PWS245" s="29"/>
      <c r="PWT245" s="29"/>
      <c r="PWU245" s="29"/>
      <c r="PWV245" s="29"/>
      <c r="PWW245" s="29"/>
      <c r="PWX245" s="29"/>
      <c r="PWY245" s="29"/>
      <c r="PWZ245" s="29"/>
      <c r="PXA245" s="29"/>
      <c r="PXB245" s="29"/>
      <c r="PXC245" s="29"/>
      <c r="PXD245" s="29"/>
      <c r="PXE245" s="29"/>
      <c r="PXF245" s="29"/>
      <c r="PXG245" s="29"/>
      <c r="PXH245" s="29"/>
      <c r="PXI245" s="29"/>
      <c r="PXJ245" s="29"/>
      <c r="PXK245" s="29"/>
      <c r="PXL245" s="29"/>
      <c r="PXM245" s="29"/>
      <c r="PXN245" s="29"/>
      <c r="PXO245" s="29"/>
      <c r="PXP245" s="29"/>
      <c r="PXQ245" s="29"/>
      <c r="PXR245" s="29"/>
      <c r="PXS245" s="29"/>
      <c r="PXT245" s="29"/>
      <c r="PXU245" s="29"/>
      <c r="PXV245" s="29"/>
      <c r="PXW245" s="29"/>
      <c r="PXX245" s="29"/>
      <c r="PXY245" s="29"/>
      <c r="PXZ245" s="29"/>
      <c r="PYA245" s="29"/>
      <c r="PYB245" s="29"/>
      <c r="PYC245" s="29"/>
      <c r="PYD245" s="29"/>
      <c r="PYE245" s="29"/>
      <c r="PYF245" s="29"/>
      <c r="PYG245" s="29"/>
      <c r="PYH245" s="29"/>
      <c r="PYI245" s="29"/>
      <c r="PYJ245" s="29"/>
      <c r="PYK245" s="29"/>
      <c r="PYL245" s="29"/>
      <c r="PYM245" s="29"/>
      <c r="PYN245" s="29"/>
      <c r="PYO245" s="29"/>
      <c r="PYP245" s="29"/>
      <c r="PYQ245" s="29"/>
      <c r="PYR245" s="29"/>
      <c r="PYS245" s="29"/>
      <c r="PYT245" s="29"/>
      <c r="PYU245" s="29"/>
      <c r="PYV245" s="29"/>
      <c r="PYW245" s="29"/>
      <c r="PYX245" s="29"/>
      <c r="PYY245" s="29"/>
      <c r="PYZ245" s="29"/>
      <c r="PZA245" s="29"/>
      <c r="PZB245" s="29"/>
      <c r="PZC245" s="29"/>
      <c r="PZD245" s="29"/>
      <c r="PZE245" s="29"/>
      <c r="PZF245" s="29"/>
      <c r="PZG245" s="29"/>
      <c r="PZH245" s="29"/>
      <c r="PZI245" s="29"/>
      <c r="PZJ245" s="29"/>
      <c r="PZK245" s="29"/>
      <c r="PZL245" s="29"/>
      <c r="PZM245" s="29"/>
      <c r="PZN245" s="29"/>
      <c r="PZO245" s="29"/>
      <c r="PZP245" s="29"/>
      <c r="PZQ245" s="29"/>
      <c r="PZR245" s="29"/>
      <c r="PZS245" s="29"/>
      <c r="PZT245" s="29"/>
      <c r="PZU245" s="29"/>
      <c r="PZV245" s="29"/>
      <c r="PZW245" s="29"/>
      <c r="PZX245" s="29"/>
      <c r="PZY245" s="29"/>
      <c r="PZZ245" s="29"/>
      <c r="QAA245" s="29"/>
      <c r="QAB245" s="29"/>
      <c r="QAC245" s="29"/>
      <c r="QAD245" s="29"/>
      <c r="QAE245" s="29"/>
      <c r="QAF245" s="29"/>
      <c r="QAG245" s="29"/>
      <c r="QAH245" s="29"/>
      <c r="QAI245" s="29"/>
      <c r="QAJ245" s="29"/>
      <c r="QAK245" s="29"/>
      <c r="QAL245" s="29"/>
      <c r="QAM245" s="29"/>
      <c r="QAN245" s="29"/>
      <c r="QAO245" s="29"/>
      <c r="QAP245" s="29"/>
      <c r="QAQ245" s="29"/>
      <c r="QAR245" s="29"/>
      <c r="QAS245" s="29"/>
      <c r="QAT245" s="29"/>
      <c r="QAU245" s="29"/>
      <c r="QAV245" s="29"/>
      <c r="QAW245" s="29"/>
      <c r="QAX245" s="29"/>
      <c r="QAY245" s="29"/>
      <c r="QAZ245" s="29"/>
      <c r="QBA245" s="29"/>
      <c r="QBB245" s="29"/>
      <c r="QBC245" s="29"/>
      <c r="QBD245" s="29"/>
      <c r="QBE245" s="29"/>
      <c r="QBF245" s="29"/>
      <c r="QBG245" s="29"/>
      <c r="QBH245" s="29"/>
      <c r="QBI245" s="29"/>
      <c r="QBJ245" s="29"/>
      <c r="QBK245" s="29"/>
      <c r="QBL245" s="29"/>
      <c r="QBM245" s="29"/>
      <c r="QBN245" s="29"/>
      <c r="QBO245" s="29"/>
      <c r="QBP245" s="29"/>
      <c r="QBQ245" s="29"/>
      <c r="QBR245" s="29"/>
      <c r="QBS245" s="29"/>
      <c r="QBT245" s="29"/>
      <c r="QBU245" s="29"/>
      <c r="QBV245" s="29"/>
      <c r="QBW245" s="29"/>
      <c r="QBX245" s="29"/>
      <c r="QBY245" s="29"/>
      <c r="QBZ245" s="29"/>
      <c r="QCA245" s="29"/>
      <c r="QCB245" s="29"/>
      <c r="QCC245" s="29"/>
      <c r="QCD245" s="29"/>
      <c r="QCE245" s="29"/>
      <c r="QCF245" s="29"/>
      <c r="QCG245" s="29"/>
      <c r="QCH245" s="29"/>
      <c r="QCI245" s="29"/>
      <c r="QCJ245" s="29"/>
      <c r="QCK245" s="29"/>
      <c r="QCL245" s="29"/>
      <c r="QCM245" s="29"/>
      <c r="QCN245" s="29"/>
      <c r="QCO245" s="29"/>
      <c r="QCP245" s="29"/>
      <c r="QCQ245" s="29"/>
      <c r="QCR245" s="29"/>
      <c r="QCS245" s="29"/>
      <c r="QCT245" s="29"/>
      <c r="QCU245" s="29"/>
      <c r="QCV245" s="29"/>
      <c r="QCW245" s="29"/>
      <c r="QCX245" s="29"/>
      <c r="QCY245" s="29"/>
      <c r="QCZ245" s="29"/>
      <c r="QDA245" s="29"/>
      <c r="QDB245" s="29"/>
      <c r="QDC245" s="29"/>
      <c r="QDD245" s="29"/>
      <c r="QDE245" s="29"/>
      <c r="QDF245" s="29"/>
      <c r="QDG245" s="29"/>
      <c r="QDH245" s="29"/>
      <c r="QDI245" s="29"/>
      <c r="QDJ245" s="29"/>
      <c r="QDK245" s="29"/>
      <c r="QDL245" s="29"/>
      <c r="QDM245" s="29"/>
      <c r="QDN245" s="29"/>
      <c r="QDO245" s="29"/>
      <c r="QDP245" s="29"/>
      <c r="QDQ245" s="29"/>
      <c r="QDR245" s="29"/>
      <c r="QDS245" s="29"/>
      <c r="QDT245" s="29"/>
      <c r="QDU245" s="29"/>
      <c r="QDV245" s="29"/>
      <c r="QDW245" s="29"/>
      <c r="QDX245" s="29"/>
      <c r="QDY245" s="29"/>
      <c r="QDZ245" s="29"/>
      <c r="QEA245" s="29"/>
      <c r="QEB245" s="29"/>
      <c r="QEC245" s="29"/>
      <c r="QED245" s="29"/>
      <c r="QEE245" s="29"/>
      <c r="QEF245" s="29"/>
      <c r="QEG245" s="29"/>
      <c r="QEH245" s="29"/>
      <c r="QEI245" s="29"/>
      <c r="QEJ245" s="29"/>
      <c r="QEK245" s="29"/>
      <c r="QEL245" s="29"/>
      <c r="QEM245" s="29"/>
      <c r="QEN245" s="29"/>
      <c r="QEO245" s="29"/>
      <c r="QEP245" s="29"/>
      <c r="QEQ245" s="29"/>
      <c r="QER245" s="29"/>
      <c r="QES245" s="29"/>
      <c r="QET245" s="29"/>
      <c r="QEU245" s="29"/>
      <c r="QEV245" s="29"/>
      <c r="QEW245" s="29"/>
      <c r="QEX245" s="29"/>
      <c r="QEY245" s="29"/>
      <c r="QEZ245" s="29"/>
      <c r="QFA245" s="29"/>
      <c r="QFB245" s="29"/>
      <c r="QFC245" s="29"/>
      <c r="QFD245" s="29"/>
      <c r="QFE245" s="29"/>
      <c r="QFF245" s="29"/>
      <c r="QFG245" s="29"/>
      <c r="QFH245" s="29"/>
      <c r="QFI245" s="29"/>
      <c r="QFJ245" s="29"/>
      <c r="QFK245" s="29"/>
      <c r="QFL245" s="29"/>
      <c r="QFM245" s="29"/>
      <c r="QFN245" s="29"/>
      <c r="QFO245" s="29"/>
      <c r="QFP245" s="29"/>
      <c r="QFQ245" s="29"/>
      <c r="QFR245" s="29"/>
      <c r="QFS245" s="29"/>
      <c r="QFT245" s="29"/>
      <c r="QFU245" s="29"/>
      <c r="QFV245" s="29"/>
      <c r="QFW245" s="29"/>
      <c r="QFX245" s="29"/>
      <c r="QFY245" s="29"/>
      <c r="QFZ245" s="29"/>
      <c r="QGA245" s="29"/>
      <c r="QGB245" s="29"/>
      <c r="QGC245" s="29"/>
      <c r="QGD245" s="29"/>
      <c r="QGE245" s="29"/>
      <c r="QGF245" s="29"/>
      <c r="QGG245" s="29"/>
      <c r="QGH245" s="29"/>
      <c r="QGI245" s="29"/>
      <c r="QGJ245" s="29"/>
      <c r="QGK245" s="29"/>
      <c r="QGL245" s="29"/>
      <c r="QGM245" s="29"/>
      <c r="QGN245" s="29"/>
      <c r="QGO245" s="29"/>
      <c r="QGP245" s="29"/>
      <c r="QGQ245" s="29"/>
      <c r="QGR245" s="29"/>
      <c r="QGS245" s="29"/>
      <c r="QGT245" s="29"/>
      <c r="QGU245" s="29"/>
      <c r="QGV245" s="29"/>
      <c r="QGW245" s="29"/>
      <c r="QGX245" s="29"/>
      <c r="QGY245" s="29"/>
      <c r="QGZ245" s="29"/>
      <c r="QHA245" s="29"/>
      <c r="QHB245" s="29"/>
      <c r="QHC245" s="29"/>
      <c r="QHD245" s="29"/>
      <c r="QHE245" s="29"/>
      <c r="QHF245" s="29"/>
      <c r="QHG245" s="29"/>
      <c r="QHH245" s="29"/>
      <c r="QHI245" s="29"/>
      <c r="QHJ245" s="29"/>
      <c r="QHK245" s="29"/>
      <c r="QHL245" s="29"/>
      <c r="QHM245" s="29"/>
      <c r="QHN245" s="29"/>
      <c r="QHO245" s="29"/>
      <c r="QHP245" s="29"/>
      <c r="QHQ245" s="29"/>
      <c r="QHR245" s="29"/>
      <c r="QHS245" s="29"/>
      <c r="QHT245" s="29"/>
      <c r="QHU245" s="29"/>
      <c r="QHV245" s="29"/>
      <c r="QHW245" s="29"/>
      <c r="QHX245" s="29"/>
      <c r="QHY245" s="29"/>
      <c r="QHZ245" s="29"/>
      <c r="QIA245" s="29"/>
      <c r="QIB245" s="29"/>
      <c r="QIC245" s="29"/>
      <c r="QID245" s="29"/>
      <c r="QIE245" s="29"/>
      <c r="QIF245" s="29"/>
      <c r="QIG245" s="29"/>
      <c r="QIH245" s="29"/>
      <c r="QII245" s="29"/>
      <c r="QIJ245" s="29"/>
      <c r="QIK245" s="29"/>
      <c r="QIL245" s="29"/>
      <c r="QIM245" s="29"/>
      <c r="QIN245" s="29"/>
      <c r="QIO245" s="29"/>
      <c r="QIP245" s="29"/>
      <c r="QIQ245" s="29"/>
      <c r="QIR245" s="29"/>
      <c r="QIS245" s="29"/>
      <c r="QIT245" s="29"/>
      <c r="QIU245" s="29"/>
      <c r="QIV245" s="29"/>
      <c r="QIW245" s="29"/>
      <c r="QIX245" s="29"/>
      <c r="QIY245" s="29"/>
      <c r="QIZ245" s="29"/>
      <c r="QJA245" s="29"/>
      <c r="QJB245" s="29"/>
      <c r="QJC245" s="29"/>
      <c r="QJD245" s="29"/>
      <c r="QJE245" s="29"/>
      <c r="QJF245" s="29"/>
      <c r="QJG245" s="29"/>
      <c r="QJH245" s="29"/>
      <c r="QJI245" s="29"/>
      <c r="QJJ245" s="29"/>
      <c r="QJK245" s="29"/>
      <c r="QJL245" s="29"/>
      <c r="QJM245" s="29"/>
      <c r="QJN245" s="29"/>
      <c r="QJO245" s="29"/>
      <c r="QJP245" s="29"/>
      <c r="QJQ245" s="29"/>
      <c r="QJR245" s="29"/>
      <c r="QJS245" s="29"/>
      <c r="QJT245" s="29"/>
      <c r="QJU245" s="29"/>
      <c r="QJV245" s="29"/>
      <c r="QJW245" s="29"/>
      <c r="QJX245" s="29"/>
      <c r="QJY245" s="29"/>
      <c r="QJZ245" s="29"/>
      <c r="QKA245" s="29"/>
      <c r="QKB245" s="29"/>
      <c r="QKC245" s="29"/>
      <c r="QKD245" s="29"/>
      <c r="QKE245" s="29"/>
      <c r="QKF245" s="29"/>
      <c r="QKG245" s="29"/>
      <c r="QKH245" s="29"/>
      <c r="QKI245" s="29"/>
      <c r="QKJ245" s="29"/>
      <c r="QKK245" s="29"/>
      <c r="QKL245" s="29"/>
      <c r="QKM245" s="29"/>
      <c r="QKN245" s="29"/>
      <c r="QKO245" s="29"/>
      <c r="QKP245" s="29"/>
      <c r="QKQ245" s="29"/>
      <c r="QKR245" s="29"/>
      <c r="QKS245" s="29"/>
      <c r="QKT245" s="29"/>
      <c r="QKU245" s="29"/>
      <c r="QKV245" s="29"/>
      <c r="QKW245" s="29"/>
      <c r="QKX245" s="29"/>
      <c r="QKY245" s="29"/>
      <c r="QKZ245" s="29"/>
      <c r="QLA245" s="29"/>
      <c r="QLB245" s="29"/>
      <c r="QLC245" s="29"/>
      <c r="QLD245" s="29"/>
      <c r="QLE245" s="29"/>
      <c r="QLF245" s="29"/>
      <c r="QLG245" s="29"/>
      <c r="QLH245" s="29"/>
      <c r="QLI245" s="29"/>
      <c r="QLJ245" s="29"/>
      <c r="QLK245" s="29"/>
      <c r="QLL245" s="29"/>
      <c r="QLM245" s="29"/>
      <c r="QLN245" s="29"/>
      <c r="QLO245" s="29"/>
      <c r="QLP245" s="29"/>
      <c r="QLQ245" s="29"/>
      <c r="QLR245" s="29"/>
      <c r="QLS245" s="29"/>
      <c r="QLT245" s="29"/>
      <c r="QLU245" s="29"/>
      <c r="QLV245" s="29"/>
      <c r="QLW245" s="29"/>
      <c r="QLX245" s="29"/>
      <c r="QLY245" s="29"/>
      <c r="QLZ245" s="29"/>
      <c r="QMA245" s="29"/>
      <c r="QMB245" s="29"/>
      <c r="QMC245" s="29"/>
      <c r="QMD245" s="29"/>
      <c r="QME245" s="29"/>
      <c r="QMF245" s="29"/>
      <c r="QMG245" s="29"/>
      <c r="QMH245" s="29"/>
      <c r="QMI245" s="29"/>
      <c r="QMJ245" s="29"/>
      <c r="QMK245" s="29"/>
      <c r="QML245" s="29"/>
      <c r="QMM245" s="29"/>
      <c r="QMN245" s="29"/>
      <c r="QMO245" s="29"/>
      <c r="QMP245" s="29"/>
      <c r="QMQ245" s="29"/>
      <c r="QMR245" s="29"/>
      <c r="QMS245" s="29"/>
      <c r="QMT245" s="29"/>
      <c r="QMU245" s="29"/>
      <c r="QMV245" s="29"/>
      <c r="QMW245" s="29"/>
      <c r="QMX245" s="29"/>
      <c r="QMY245" s="29"/>
      <c r="QMZ245" s="29"/>
      <c r="QNA245" s="29"/>
      <c r="QNB245" s="29"/>
      <c r="QNC245" s="29"/>
      <c r="QND245" s="29"/>
      <c r="QNE245" s="29"/>
      <c r="QNF245" s="29"/>
      <c r="QNG245" s="29"/>
      <c r="QNH245" s="29"/>
      <c r="QNI245" s="29"/>
      <c r="QNJ245" s="29"/>
      <c r="QNK245" s="29"/>
      <c r="QNL245" s="29"/>
      <c r="QNM245" s="29"/>
      <c r="QNN245" s="29"/>
      <c r="QNO245" s="29"/>
      <c r="QNP245" s="29"/>
      <c r="QNQ245" s="29"/>
      <c r="QNR245" s="29"/>
      <c r="QNS245" s="29"/>
      <c r="QNT245" s="29"/>
      <c r="QNU245" s="29"/>
      <c r="QNV245" s="29"/>
      <c r="QNW245" s="29"/>
      <c r="QNX245" s="29"/>
      <c r="QNY245" s="29"/>
      <c r="QNZ245" s="29"/>
      <c r="QOA245" s="29"/>
      <c r="QOB245" s="29"/>
      <c r="QOC245" s="29"/>
      <c r="QOD245" s="29"/>
      <c r="QOE245" s="29"/>
      <c r="QOF245" s="29"/>
      <c r="QOG245" s="29"/>
      <c r="QOH245" s="29"/>
      <c r="QOI245" s="29"/>
      <c r="QOJ245" s="29"/>
      <c r="QOK245" s="29"/>
      <c r="QOL245" s="29"/>
      <c r="QOM245" s="29"/>
      <c r="QON245" s="29"/>
      <c r="QOO245" s="29"/>
      <c r="QOP245" s="29"/>
      <c r="QOQ245" s="29"/>
      <c r="QOR245" s="29"/>
      <c r="QOS245" s="29"/>
      <c r="QOT245" s="29"/>
      <c r="QOU245" s="29"/>
      <c r="QOV245" s="29"/>
      <c r="QOW245" s="29"/>
      <c r="QOX245" s="29"/>
      <c r="QOY245" s="29"/>
      <c r="QOZ245" s="29"/>
      <c r="QPA245" s="29"/>
      <c r="QPB245" s="29"/>
      <c r="QPC245" s="29"/>
      <c r="QPD245" s="29"/>
      <c r="QPE245" s="29"/>
      <c r="QPF245" s="29"/>
      <c r="QPG245" s="29"/>
      <c r="QPH245" s="29"/>
      <c r="QPI245" s="29"/>
      <c r="QPJ245" s="29"/>
      <c r="QPK245" s="29"/>
      <c r="QPL245" s="29"/>
      <c r="QPM245" s="29"/>
      <c r="QPN245" s="29"/>
      <c r="QPO245" s="29"/>
      <c r="QPP245" s="29"/>
      <c r="QPQ245" s="29"/>
      <c r="QPR245" s="29"/>
      <c r="QPS245" s="29"/>
      <c r="QPT245" s="29"/>
      <c r="QPU245" s="29"/>
      <c r="QPV245" s="29"/>
      <c r="QPW245" s="29"/>
      <c r="QPX245" s="29"/>
      <c r="QPY245" s="29"/>
      <c r="QPZ245" s="29"/>
      <c r="QQA245" s="29"/>
      <c r="QQB245" s="29"/>
      <c r="QQC245" s="29"/>
      <c r="QQD245" s="29"/>
      <c r="QQE245" s="29"/>
      <c r="QQF245" s="29"/>
      <c r="QQG245" s="29"/>
      <c r="QQH245" s="29"/>
      <c r="QQI245" s="29"/>
      <c r="QQJ245" s="29"/>
      <c r="QQK245" s="29"/>
      <c r="QQL245" s="29"/>
      <c r="QQM245" s="29"/>
      <c r="QQN245" s="29"/>
      <c r="QQO245" s="29"/>
      <c r="QQP245" s="29"/>
      <c r="QQQ245" s="29"/>
      <c r="QQR245" s="29"/>
      <c r="QQS245" s="29"/>
      <c r="QQT245" s="29"/>
      <c r="QQU245" s="29"/>
      <c r="QQV245" s="29"/>
      <c r="QQW245" s="29"/>
      <c r="QQX245" s="29"/>
      <c r="QQY245" s="29"/>
      <c r="QQZ245" s="29"/>
      <c r="QRA245" s="29"/>
      <c r="QRB245" s="29"/>
      <c r="QRC245" s="29"/>
      <c r="QRD245" s="29"/>
      <c r="QRE245" s="29"/>
      <c r="QRF245" s="29"/>
      <c r="QRG245" s="29"/>
      <c r="QRH245" s="29"/>
      <c r="QRI245" s="29"/>
      <c r="QRJ245" s="29"/>
      <c r="QRK245" s="29"/>
      <c r="QRL245" s="29"/>
      <c r="QRM245" s="29"/>
      <c r="QRN245" s="29"/>
      <c r="QRO245" s="29"/>
      <c r="QRP245" s="29"/>
      <c r="QRQ245" s="29"/>
      <c r="QRR245" s="29"/>
      <c r="QRS245" s="29"/>
      <c r="QRT245" s="29"/>
      <c r="QRU245" s="29"/>
      <c r="QRV245" s="29"/>
      <c r="QRW245" s="29"/>
      <c r="QRX245" s="29"/>
      <c r="QRY245" s="29"/>
      <c r="QRZ245" s="29"/>
      <c r="QSA245" s="29"/>
      <c r="QSB245" s="29"/>
      <c r="QSC245" s="29"/>
      <c r="QSD245" s="29"/>
      <c r="QSE245" s="29"/>
      <c r="QSF245" s="29"/>
      <c r="QSG245" s="29"/>
      <c r="QSH245" s="29"/>
      <c r="QSI245" s="29"/>
      <c r="QSJ245" s="29"/>
      <c r="QSK245" s="29"/>
      <c r="QSL245" s="29"/>
      <c r="QSM245" s="29"/>
      <c r="QSN245" s="29"/>
      <c r="QSO245" s="29"/>
      <c r="QSP245" s="29"/>
      <c r="QSQ245" s="29"/>
      <c r="QSR245" s="29"/>
      <c r="QSS245" s="29"/>
      <c r="QST245" s="29"/>
      <c r="QSU245" s="29"/>
      <c r="QSV245" s="29"/>
      <c r="QSW245" s="29"/>
      <c r="QSX245" s="29"/>
      <c r="QSY245" s="29"/>
      <c r="QSZ245" s="29"/>
      <c r="QTA245" s="29"/>
      <c r="QTB245" s="29"/>
      <c r="QTC245" s="29"/>
      <c r="QTD245" s="29"/>
      <c r="QTE245" s="29"/>
      <c r="QTF245" s="29"/>
      <c r="QTG245" s="29"/>
      <c r="QTH245" s="29"/>
      <c r="QTI245" s="29"/>
      <c r="QTJ245" s="29"/>
      <c r="QTK245" s="29"/>
      <c r="QTL245" s="29"/>
      <c r="QTM245" s="29"/>
      <c r="QTN245" s="29"/>
      <c r="QTO245" s="29"/>
      <c r="QTP245" s="29"/>
      <c r="QTQ245" s="29"/>
      <c r="QTR245" s="29"/>
      <c r="QTS245" s="29"/>
      <c r="QTT245" s="29"/>
      <c r="QTU245" s="29"/>
      <c r="QTV245" s="29"/>
      <c r="QTW245" s="29"/>
      <c r="QTX245" s="29"/>
      <c r="QTY245" s="29"/>
      <c r="QTZ245" s="29"/>
      <c r="QUA245" s="29"/>
      <c r="QUB245" s="29"/>
      <c r="QUC245" s="29"/>
      <c r="QUD245" s="29"/>
      <c r="QUE245" s="29"/>
      <c r="QUF245" s="29"/>
      <c r="QUG245" s="29"/>
      <c r="QUH245" s="29"/>
      <c r="QUI245" s="29"/>
      <c r="QUJ245" s="29"/>
      <c r="QUK245" s="29"/>
      <c r="QUL245" s="29"/>
      <c r="QUM245" s="29"/>
      <c r="QUN245" s="29"/>
      <c r="QUO245" s="29"/>
      <c r="QUP245" s="29"/>
      <c r="QUQ245" s="29"/>
      <c r="QUR245" s="29"/>
      <c r="QUS245" s="29"/>
      <c r="QUT245" s="29"/>
      <c r="QUU245" s="29"/>
      <c r="QUV245" s="29"/>
      <c r="QUW245" s="29"/>
      <c r="QUX245" s="29"/>
      <c r="QUY245" s="29"/>
      <c r="QUZ245" s="29"/>
      <c r="QVA245" s="29"/>
      <c r="QVB245" s="29"/>
      <c r="QVC245" s="29"/>
      <c r="QVD245" s="29"/>
      <c r="QVE245" s="29"/>
      <c r="QVF245" s="29"/>
      <c r="QVG245" s="29"/>
      <c r="QVH245" s="29"/>
      <c r="QVI245" s="29"/>
      <c r="QVJ245" s="29"/>
      <c r="QVK245" s="29"/>
      <c r="QVL245" s="29"/>
      <c r="QVM245" s="29"/>
      <c r="QVN245" s="29"/>
      <c r="QVO245" s="29"/>
      <c r="QVP245" s="29"/>
      <c r="QVQ245" s="29"/>
      <c r="QVR245" s="29"/>
      <c r="QVS245" s="29"/>
      <c r="QVT245" s="29"/>
      <c r="QVU245" s="29"/>
      <c r="QVV245" s="29"/>
      <c r="QVW245" s="29"/>
      <c r="QVX245" s="29"/>
      <c r="QVY245" s="29"/>
      <c r="QVZ245" s="29"/>
      <c r="QWA245" s="29"/>
      <c r="QWB245" s="29"/>
      <c r="QWC245" s="29"/>
      <c r="QWD245" s="29"/>
      <c r="QWE245" s="29"/>
      <c r="QWF245" s="29"/>
      <c r="QWG245" s="29"/>
      <c r="QWH245" s="29"/>
      <c r="QWI245" s="29"/>
      <c r="QWJ245" s="29"/>
      <c r="QWK245" s="29"/>
      <c r="QWL245" s="29"/>
      <c r="QWM245" s="29"/>
      <c r="QWN245" s="29"/>
      <c r="QWO245" s="29"/>
      <c r="QWP245" s="29"/>
      <c r="QWQ245" s="29"/>
      <c r="QWR245" s="29"/>
      <c r="QWS245" s="29"/>
      <c r="QWT245" s="29"/>
      <c r="QWU245" s="29"/>
      <c r="QWV245" s="29"/>
      <c r="QWW245" s="29"/>
      <c r="QWX245" s="29"/>
      <c r="QWY245" s="29"/>
      <c r="QWZ245" s="29"/>
      <c r="QXA245" s="29"/>
      <c r="QXB245" s="29"/>
      <c r="QXC245" s="29"/>
      <c r="QXD245" s="29"/>
      <c r="QXE245" s="29"/>
      <c r="QXF245" s="29"/>
      <c r="QXG245" s="29"/>
      <c r="QXH245" s="29"/>
      <c r="QXI245" s="29"/>
      <c r="QXJ245" s="29"/>
      <c r="QXK245" s="29"/>
      <c r="QXL245" s="29"/>
      <c r="QXM245" s="29"/>
      <c r="QXN245" s="29"/>
      <c r="QXO245" s="29"/>
      <c r="QXP245" s="29"/>
      <c r="QXQ245" s="29"/>
      <c r="QXR245" s="29"/>
      <c r="QXS245" s="29"/>
      <c r="QXT245" s="29"/>
      <c r="QXU245" s="29"/>
      <c r="QXV245" s="29"/>
      <c r="QXW245" s="29"/>
      <c r="QXX245" s="29"/>
      <c r="QXY245" s="29"/>
      <c r="QXZ245" s="29"/>
      <c r="QYA245" s="29"/>
      <c r="QYB245" s="29"/>
      <c r="QYC245" s="29"/>
      <c r="QYD245" s="29"/>
      <c r="QYE245" s="29"/>
      <c r="QYF245" s="29"/>
      <c r="QYG245" s="29"/>
      <c r="QYH245" s="29"/>
      <c r="QYI245" s="29"/>
      <c r="QYJ245" s="29"/>
      <c r="QYK245" s="29"/>
      <c r="QYL245" s="29"/>
      <c r="QYM245" s="29"/>
      <c r="QYN245" s="29"/>
      <c r="QYO245" s="29"/>
      <c r="QYP245" s="29"/>
      <c r="QYQ245" s="29"/>
      <c r="QYR245" s="29"/>
      <c r="QYS245" s="29"/>
      <c r="QYT245" s="29"/>
      <c r="QYU245" s="29"/>
      <c r="QYV245" s="29"/>
      <c r="QYW245" s="29"/>
      <c r="QYX245" s="29"/>
      <c r="QYY245" s="29"/>
      <c r="QYZ245" s="29"/>
      <c r="QZA245" s="29"/>
      <c r="QZB245" s="29"/>
      <c r="QZC245" s="29"/>
      <c r="QZD245" s="29"/>
      <c r="QZE245" s="29"/>
      <c r="QZF245" s="29"/>
      <c r="QZG245" s="29"/>
      <c r="QZH245" s="29"/>
      <c r="QZI245" s="29"/>
      <c r="QZJ245" s="29"/>
      <c r="QZK245" s="29"/>
      <c r="QZL245" s="29"/>
      <c r="QZM245" s="29"/>
      <c r="QZN245" s="29"/>
      <c r="QZO245" s="29"/>
      <c r="QZP245" s="29"/>
      <c r="QZQ245" s="29"/>
      <c r="QZR245" s="29"/>
      <c r="QZS245" s="29"/>
      <c r="QZT245" s="29"/>
      <c r="QZU245" s="29"/>
      <c r="QZV245" s="29"/>
      <c r="QZW245" s="29"/>
      <c r="QZX245" s="29"/>
      <c r="QZY245" s="29"/>
      <c r="QZZ245" s="29"/>
      <c r="RAA245" s="29"/>
      <c r="RAB245" s="29"/>
      <c r="RAC245" s="29"/>
      <c r="RAD245" s="29"/>
      <c r="RAE245" s="29"/>
      <c r="RAF245" s="29"/>
      <c r="RAG245" s="29"/>
      <c r="RAH245" s="29"/>
      <c r="RAI245" s="29"/>
      <c r="RAJ245" s="29"/>
      <c r="RAK245" s="29"/>
      <c r="RAL245" s="29"/>
      <c r="RAM245" s="29"/>
      <c r="RAN245" s="29"/>
      <c r="RAO245" s="29"/>
      <c r="RAP245" s="29"/>
      <c r="RAQ245" s="29"/>
      <c r="RAR245" s="29"/>
      <c r="RAS245" s="29"/>
      <c r="RAT245" s="29"/>
      <c r="RAU245" s="29"/>
      <c r="RAV245" s="29"/>
      <c r="RAW245" s="29"/>
      <c r="RAX245" s="29"/>
      <c r="RAY245" s="29"/>
      <c r="RAZ245" s="29"/>
      <c r="RBA245" s="29"/>
      <c r="RBB245" s="29"/>
      <c r="RBC245" s="29"/>
      <c r="RBD245" s="29"/>
      <c r="RBE245" s="29"/>
      <c r="RBF245" s="29"/>
      <c r="RBG245" s="29"/>
      <c r="RBH245" s="29"/>
      <c r="RBI245" s="29"/>
      <c r="RBJ245" s="29"/>
      <c r="RBK245" s="29"/>
      <c r="RBL245" s="29"/>
      <c r="RBM245" s="29"/>
      <c r="RBN245" s="29"/>
      <c r="RBO245" s="29"/>
      <c r="RBP245" s="29"/>
      <c r="RBQ245" s="29"/>
      <c r="RBR245" s="29"/>
      <c r="RBS245" s="29"/>
      <c r="RBT245" s="29"/>
      <c r="RBU245" s="29"/>
      <c r="RBV245" s="29"/>
      <c r="RBW245" s="29"/>
      <c r="RBX245" s="29"/>
      <c r="RBY245" s="29"/>
      <c r="RBZ245" s="29"/>
      <c r="RCA245" s="29"/>
      <c r="RCB245" s="29"/>
      <c r="RCC245" s="29"/>
      <c r="RCD245" s="29"/>
      <c r="RCE245" s="29"/>
      <c r="RCF245" s="29"/>
      <c r="RCG245" s="29"/>
      <c r="RCH245" s="29"/>
      <c r="RCI245" s="29"/>
      <c r="RCJ245" s="29"/>
      <c r="RCK245" s="29"/>
      <c r="RCL245" s="29"/>
      <c r="RCM245" s="29"/>
      <c r="RCN245" s="29"/>
      <c r="RCO245" s="29"/>
      <c r="RCP245" s="29"/>
      <c r="RCQ245" s="29"/>
      <c r="RCR245" s="29"/>
      <c r="RCS245" s="29"/>
      <c r="RCT245" s="29"/>
      <c r="RCU245" s="29"/>
      <c r="RCV245" s="29"/>
      <c r="RCW245" s="29"/>
      <c r="RCX245" s="29"/>
      <c r="RCY245" s="29"/>
      <c r="RCZ245" s="29"/>
      <c r="RDA245" s="29"/>
      <c r="RDB245" s="29"/>
      <c r="RDC245" s="29"/>
      <c r="RDD245" s="29"/>
      <c r="RDE245" s="29"/>
      <c r="RDF245" s="29"/>
      <c r="RDG245" s="29"/>
      <c r="RDH245" s="29"/>
      <c r="RDI245" s="29"/>
      <c r="RDJ245" s="29"/>
      <c r="RDK245" s="29"/>
      <c r="RDL245" s="29"/>
      <c r="RDM245" s="29"/>
      <c r="RDN245" s="29"/>
      <c r="RDO245" s="29"/>
      <c r="RDP245" s="29"/>
      <c r="RDQ245" s="29"/>
      <c r="RDR245" s="29"/>
      <c r="RDS245" s="29"/>
      <c r="RDT245" s="29"/>
      <c r="RDU245" s="29"/>
      <c r="RDV245" s="29"/>
      <c r="RDW245" s="29"/>
      <c r="RDX245" s="29"/>
      <c r="RDY245" s="29"/>
      <c r="RDZ245" s="29"/>
      <c r="REA245" s="29"/>
      <c r="REB245" s="29"/>
      <c r="REC245" s="29"/>
      <c r="RED245" s="29"/>
      <c r="REE245" s="29"/>
      <c r="REF245" s="29"/>
      <c r="REG245" s="29"/>
      <c r="REH245" s="29"/>
      <c r="REI245" s="29"/>
      <c r="REJ245" s="29"/>
      <c r="REK245" s="29"/>
      <c r="REL245" s="29"/>
      <c r="REM245" s="29"/>
      <c r="REN245" s="29"/>
      <c r="REO245" s="29"/>
      <c r="REP245" s="29"/>
      <c r="REQ245" s="29"/>
      <c r="RER245" s="29"/>
      <c r="RES245" s="29"/>
      <c r="RET245" s="29"/>
      <c r="REU245" s="29"/>
      <c r="REV245" s="29"/>
      <c r="REW245" s="29"/>
      <c r="REX245" s="29"/>
      <c r="REY245" s="29"/>
      <c r="REZ245" s="29"/>
      <c r="RFA245" s="29"/>
      <c r="RFB245" s="29"/>
      <c r="RFC245" s="29"/>
      <c r="RFD245" s="29"/>
      <c r="RFE245" s="29"/>
      <c r="RFF245" s="29"/>
      <c r="RFG245" s="29"/>
      <c r="RFH245" s="29"/>
      <c r="RFI245" s="29"/>
      <c r="RFJ245" s="29"/>
      <c r="RFK245" s="29"/>
      <c r="RFL245" s="29"/>
      <c r="RFM245" s="29"/>
      <c r="RFN245" s="29"/>
      <c r="RFO245" s="29"/>
      <c r="RFP245" s="29"/>
      <c r="RFQ245" s="29"/>
      <c r="RFR245" s="29"/>
      <c r="RFS245" s="29"/>
      <c r="RFT245" s="29"/>
      <c r="RFU245" s="29"/>
      <c r="RFV245" s="29"/>
      <c r="RFW245" s="29"/>
      <c r="RFX245" s="29"/>
      <c r="RFY245" s="29"/>
      <c r="RFZ245" s="29"/>
      <c r="RGA245" s="29"/>
      <c r="RGB245" s="29"/>
      <c r="RGC245" s="29"/>
      <c r="RGD245" s="29"/>
      <c r="RGE245" s="29"/>
      <c r="RGF245" s="29"/>
      <c r="RGG245" s="29"/>
      <c r="RGH245" s="29"/>
      <c r="RGI245" s="29"/>
      <c r="RGJ245" s="29"/>
      <c r="RGK245" s="29"/>
      <c r="RGL245" s="29"/>
      <c r="RGM245" s="29"/>
      <c r="RGN245" s="29"/>
      <c r="RGO245" s="29"/>
      <c r="RGP245" s="29"/>
      <c r="RGQ245" s="29"/>
      <c r="RGR245" s="29"/>
      <c r="RGS245" s="29"/>
      <c r="RGT245" s="29"/>
      <c r="RGU245" s="29"/>
      <c r="RGV245" s="29"/>
      <c r="RGW245" s="29"/>
      <c r="RGX245" s="29"/>
      <c r="RGY245" s="29"/>
      <c r="RGZ245" s="29"/>
      <c r="RHA245" s="29"/>
      <c r="RHB245" s="29"/>
      <c r="RHC245" s="29"/>
      <c r="RHD245" s="29"/>
      <c r="RHE245" s="29"/>
      <c r="RHF245" s="29"/>
      <c r="RHG245" s="29"/>
      <c r="RHH245" s="29"/>
      <c r="RHI245" s="29"/>
      <c r="RHJ245" s="29"/>
      <c r="RHK245" s="29"/>
      <c r="RHL245" s="29"/>
      <c r="RHM245" s="29"/>
      <c r="RHN245" s="29"/>
      <c r="RHO245" s="29"/>
      <c r="RHP245" s="29"/>
      <c r="RHQ245" s="29"/>
      <c r="RHR245" s="29"/>
      <c r="RHS245" s="29"/>
      <c r="RHT245" s="29"/>
      <c r="RHU245" s="29"/>
      <c r="RHV245" s="29"/>
      <c r="RHW245" s="29"/>
      <c r="RHX245" s="29"/>
      <c r="RHY245" s="29"/>
      <c r="RHZ245" s="29"/>
      <c r="RIA245" s="29"/>
      <c r="RIB245" s="29"/>
      <c r="RIC245" s="29"/>
      <c r="RID245" s="29"/>
      <c r="RIE245" s="29"/>
      <c r="RIF245" s="29"/>
      <c r="RIG245" s="29"/>
      <c r="RIH245" s="29"/>
      <c r="RII245" s="29"/>
      <c r="RIJ245" s="29"/>
      <c r="RIK245" s="29"/>
      <c r="RIL245" s="29"/>
      <c r="RIM245" s="29"/>
      <c r="RIN245" s="29"/>
      <c r="RIO245" s="29"/>
      <c r="RIP245" s="29"/>
      <c r="RIQ245" s="29"/>
      <c r="RIR245" s="29"/>
      <c r="RIS245" s="29"/>
      <c r="RIT245" s="29"/>
      <c r="RIU245" s="29"/>
      <c r="RIV245" s="29"/>
      <c r="RIW245" s="29"/>
      <c r="RIX245" s="29"/>
      <c r="RIY245" s="29"/>
      <c r="RIZ245" s="29"/>
      <c r="RJA245" s="29"/>
      <c r="RJB245" s="29"/>
      <c r="RJC245" s="29"/>
      <c r="RJD245" s="29"/>
      <c r="RJE245" s="29"/>
      <c r="RJF245" s="29"/>
      <c r="RJG245" s="29"/>
      <c r="RJH245" s="29"/>
      <c r="RJI245" s="29"/>
      <c r="RJJ245" s="29"/>
      <c r="RJK245" s="29"/>
      <c r="RJL245" s="29"/>
      <c r="RJM245" s="29"/>
      <c r="RJN245" s="29"/>
      <c r="RJO245" s="29"/>
      <c r="RJP245" s="29"/>
      <c r="RJQ245" s="29"/>
      <c r="RJR245" s="29"/>
      <c r="RJS245" s="29"/>
      <c r="RJT245" s="29"/>
      <c r="RJU245" s="29"/>
      <c r="RJV245" s="29"/>
      <c r="RJW245" s="29"/>
      <c r="RJX245" s="29"/>
      <c r="RJY245" s="29"/>
      <c r="RJZ245" s="29"/>
      <c r="RKA245" s="29"/>
      <c r="RKB245" s="29"/>
      <c r="RKC245" s="29"/>
      <c r="RKD245" s="29"/>
      <c r="RKE245" s="29"/>
      <c r="RKF245" s="29"/>
      <c r="RKG245" s="29"/>
      <c r="RKH245" s="29"/>
      <c r="RKI245" s="29"/>
      <c r="RKJ245" s="29"/>
      <c r="RKK245" s="29"/>
      <c r="RKL245" s="29"/>
      <c r="RKM245" s="29"/>
      <c r="RKN245" s="29"/>
      <c r="RKO245" s="29"/>
      <c r="RKP245" s="29"/>
      <c r="RKQ245" s="29"/>
      <c r="RKR245" s="29"/>
      <c r="RKS245" s="29"/>
      <c r="RKT245" s="29"/>
      <c r="RKU245" s="29"/>
      <c r="RKV245" s="29"/>
      <c r="RKW245" s="29"/>
      <c r="RKX245" s="29"/>
      <c r="RKY245" s="29"/>
      <c r="RKZ245" s="29"/>
      <c r="RLA245" s="29"/>
      <c r="RLB245" s="29"/>
      <c r="RLC245" s="29"/>
      <c r="RLD245" s="29"/>
      <c r="RLE245" s="29"/>
      <c r="RLF245" s="29"/>
      <c r="RLG245" s="29"/>
      <c r="RLH245" s="29"/>
      <c r="RLI245" s="29"/>
      <c r="RLJ245" s="29"/>
      <c r="RLK245" s="29"/>
      <c r="RLL245" s="29"/>
      <c r="RLM245" s="29"/>
      <c r="RLN245" s="29"/>
      <c r="RLO245" s="29"/>
      <c r="RLP245" s="29"/>
      <c r="RLQ245" s="29"/>
      <c r="RLR245" s="29"/>
      <c r="RLS245" s="29"/>
      <c r="RLT245" s="29"/>
      <c r="RLU245" s="29"/>
      <c r="RLV245" s="29"/>
      <c r="RLW245" s="29"/>
      <c r="RLX245" s="29"/>
      <c r="RLY245" s="29"/>
      <c r="RLZ245" s="29"/>
      <c r="RMA245" s="29"/>
      <c r="RMB245" s="29"/>
      <c r="RMC245" s="29"/>
      <c r="RMD245" s="29"/>
      <c r="RME245" s="29"/>
      <c r="RMF245" s="29"/>
      <c r="RMG245" s="29"/>
      <c r="RMH245" s="29"/>
      <c r="RMI245" s="29"/>
      <c r="RMJ245" s="29"/>
      <c r="RMK245" s="29"/>
      <c r="RML245" s="29"/>
      <c r="RMM245" s="29"/>
      <c r="RMN245" s="29"/>
      <c r="RMO245" s="29"/>
      <c r="RMP245" s="29"/>
      <c r="RMQ245" s="29"/>
      <c r="RMR245" s="29"/>
      <c r="RMS245" s="29"/>
      <c r="RMT245" s="29"/>
      <c r="RMU245" s="29"/>
      <c r="RMV245" s="29"/>
      <c r="RMW245" s="29"/>
      <c r="RMX245" s="29"/>
      <c r="RMY245" s="29"/>
      <c r="RMZ245" s="29"/>
      <c r="RNA245" s="29"/>
      <c r="RNB245" s="29"/>
      <c r="RNC245" s="29"/>
      <c r="RND245" s="29"/>
      <c r="RNE245" s="29"/>
      <c r="RNF245" s="29"/>
      <c r="RNG245" s="29"/>
      <c r="RNH245" s="29"/>
      <c r="RNI245" s="29"/>
      <c r="RNJ245" s="29"/>
      <c r="RNK245" s="29"/>
      <c r="RNL245" s="29"/>
      <c r="RNM245" s="29"/>
      <c r="RNN245" s="29"/>
      <c r="RNO245" s="29"/>
      <c r="RNP245" s="29"/>
      <c r="RNQ245" s="29"/>
      <c r="RNR245" s="29"/>
      <c r="RNS245" s="29"/>
      <c r="RNT245" s="29"/>
      <c r="RNU245" s="29"/>
      <c r="RNV245" s="29"/>
      <c r="RNW245" s="29"/>
      <c r="RNX245" s="29"/>
      <c r="RNY245" s="29"/>
      <c r="RNZ245" s="29"/>
      <c r="ROA245" s="29"/>
      <c r="ROB245" s="29"/>
      <c r="ROC245" s="29"/>
      <c r="ROD245" s="29"/>
      <c r="ROE245" s="29"/>
      <c r="ROF245" s="29"/>
      <c r="ROG245" s="29"/>
      <c r="ROH245" s="29"/>
      <c r="ROI245" s="29"/>
      <c r="ROJ245" s="29"/>
      <c r="ROK245" s="29"/>
      <c r="ROL245" s="29"/>
      <c r="ROM245" s="29"/>
      <c r="RON245" s="29"/>
      <c r="ROO245" s="29"/>
      <c r="ROP245" s="29"/>
      <c r="ROQ245" s="29"/>
      <c r="ROR245" s="29"/>
      <c r="ROS245" s="29"/>
      <c r="ROT245" s="29"/>
      <c r="ROU245" s="29"/>
      <c r="ROV245" s="29"/>
      <c r="ROW245" s="29"/>
      <c r="ROX245" s="29"/>
      <c r="ROY245" s="29"/>
      <c r="ROZ245" s="29"/>
      <c r="RPA245" s="29"/>
      <c r="RPB245" s="29"/>
      <c r="RPC245" s="29"/>
      <c r="RPD245" s="29"/>
      <c r="RPE245" s="29"/>
      <c r="RPF245" s="29"/>
      <c r="RPG245" s="29"/>
      <c r="RPH245" s="29"/>
      <c r="RPI245" s="29"/>
      <c r="RPJ245" s="29"/>
      <c r="RPK245" s="29"/>
      <c r="RPL245" s="29"/>
      <c r="RPM245" s="29"/>
      <c r="RPN245" s="29"/>
      <c r="RPO245" s="29"/>
      <c r="RPP245" s="29"/>
      <c r="RPQ245" s="29"/>
      <c r="RPR245" s="29"/>
      <c r="RPS245" s="29"/>
      <c r="RPT245" s="29"/>
      <c r="RPU245" s="29"/>
      <c r="RPV245" s="29"/>
      <c r="RPW245" s="29"/>
      <c r="RPX245" s="29"/>
      <c r="RPY245" s="29"/>
      <c r="RPZ245" s="29"/>
      <c r="RQA245" s="29"/>
      <c r="RQB245" s="29"/>
      <c r="RQC245" s="29"/>
      <c r="RQD245" s="29"/>
      <c r="RQE245" s="29"/>
      <c r="RQF245" s="29"/>
      <c r="RQG245" s="29"/>
      <c r="RQH245" s="29"/>
      <c r="RQI245" s="29"/>
      <c r="RQJ245" s="29"/>
      <c r="RQK245" s="29"/>
      <c r="RQL245" s="29"/>
      <c r="RQM245" s="29"/>
      <c r="RQN245" s="29"/>
      <c r="RQO245" s="29"/>
      <c r="RQP245" s="29"/>
      <c r="RQQ245" s="29"/>
      <c r="RQR245" s="29"/>
      <c r="RQS245" s="29"/>
      <c r="RQT245" s="29"/>
      <c r="RQU245" s="29"/>
      <c r="RQV245" s="29"/>
      <c r="RQW245" s="29"/>
      <c r="RQX245" s="29"/>
      <c r="RQY245" s="29"/>
      <c r="RQZ245" s="29"/>
      <c r="RRA245" s="29"/>
      <c r="RRB245" s="29"/>
      <c r="RRC245" s="29"/>
      <c r="RRD245" s="29"/>
      <c r="RRE245" s="29"/>
      <c r="RRF245" s="29"/>
      <c r="RRG245" s="29"/>
      <c r="RRH245" s="29"/>
      <c r="RRI245" s="29"/>
      <c r="RRJ245" s="29"/>
      <c r="RRK245" s="29"/>
      <c r="RRL245" s="29"/>
      <c r="RRM245" s="29"/>
      <c r="RRN245" s="29"/>
      <c r="RRO245" s="29"/>
      <c r="RRP245" s="29"/>
      <c r="RRQ245" s="29"/>
      <c r="RRR245" s="29"/>
      <c r="RRS245" s="29"/>
      <c r="RRT245" s="29"/>
      <c r="RRU245" s="29"/>
      <c r="RRV245" s="29"/>
      <c r="RRW245" s="29"/>
      <c r="RRX245" s="29"/>
      <c r="RRY245" s="29"/>
      <c r="RRZ245" s="29"/>
      <c r="RSA245" s="29"/>
      <c r="RSB245" s="29"/>
      <c r="RSC245" s="29"/>
      <c r="RSD245" s="29"/>
      <c r="RSE245" s="29"/>
      <c r="RSF245" s="29"/>
      <c r="RSG245" s="29"/>
      <c r="RSH245" s="29"/>
      <c r="RSI245" s="29"/>
      <c r="RSJ245" s="29"/>
      <c r="RSK245" s="29"/>
      <c r="RSL245" s="29"/>
      <c r="RSM245" s="29"/>
      <c r="RSN245" s="29"/>
      <c r="RSO245" s="29"/>
      <c r="RSP245" s="29"/>
      <c r="RSQ245" s="29"/>
      <c r="RSR245" s="29"/>
      <c r="RSS245" s="29"/>
      <c r="RST245" s="29"/>
      <c r="RSU245" s="29"/>
      <c r="RSV245" s="29"/>
      <c r="RSW245" s="29"/>
      <c r="RSX245" s="29"/>
      <c r="RSY245" s="29"/>
      <c r="RSZ245" s="29"/>
      <c r="RTA245" s="29"/>
      <c r="RTB245" s="29"/>
      <c r="RTC245" s="29"/>
      <c r="RTD245" s="29"/>
      <c r="RTE245" s="29"/>
      <c r="RTF245" s="29"/>
      <c r="RTG245" s="29"/>
      <c r="RTH245" s="29"/>
      <c r="RTI245" s="29"/>
      <c r="RTJ245" s="29"/>
      <c r="RTK245" s="29"/>
      <c r="RTL245" s="29"/>
      <c r="RTM245" s="29"/>
      <c r="RTN245" s="29"/>
      <c r="RTO245" s="29"/>
      <c r="RTP245" s="29"/>
      <c r="RTQ245" s="29"/>
      <c r="RTR245" s="29"/>
      <c r="RTS245" s="29"/>
      <c r="RTT245" s="29"/>
      <c r="RTU245" s="29"/>
      <c r="RTV245" s="29"/>
      <c r="RTW245" s="29"/>
      <c r="RTX245" s="29"/>
      <c r="RTY245" s="29"/>
      <c r="RTZ245" s="29"/>
      <c r="RUA245" s="29"/>
      <c r="RUB245" s="29"/>
      <c r="RUC245" s="29"/>
      <c r="RUD245" s="29"/>
      <c r="RUE245" s="29"/>
      <c r="RUF245" s="29"/>
      <c r="RUG245" s="29"/>
      <c r="RUH245" s="29"/>
      <c r="RUI245" s="29"/>
      <c r="RUJ245" s="29"/>
      <c r="RUK245" s="29"/>
      <c r="RUL245" s="29"/>
      <c r="RUM245" s="29"/>
      <c r="RUN245" s="29"/>
      <c r="RUO245" s="29"/>
      <c r="RUP245" s="29"/>
      <c r="RUQ245" s="29"/>
      <c r="RUR245" s="29"/>
      <c r="RUS245" s="29"/>
      <c r="RUT245" s="29"/>
      <c r="RUU245" s="29"/>
      <c r="RUV245" s="29"/>
      <c r="RUW245" s="29"/>
      <c r="RUX245" s="29"/>
      <c r="RUY245" s="29"/>
      <c r="RUZ245" s="29"/>
      <c r="RVA245" s="29"/>
      <c r="RVB245" s="29"/>
      <c r="RVC245" s="29"/>
      <c r="RVD245" s="29"/>
      <c r="RVE245" s="29"/>
      <c r="RVF245" s="29"/>
      <c r="RVG245" s="29"/>
      <c r="RVH245" s="29"/>
      <c r="RVI245" s="29"/>
      <c r="RVJ245" s="29"/>
      <c r="RVK245" s="29"/>
      <c r="RVL245" s="29"/>
      <c r="RVM245" s="29"/>
      <c r="RVN245" s="29"/>
      <c r="RVO245" s="29"/>
      <c r="RVP245" s="29"/>
      <c r="RVQ245" s="29"/>
      <c r="RVR245" s="29"/>
      <c r="RVS245" s="29"/>
      <c r="RVT245" s="29"/>
      <c r="RVU245" s="29"/>
      <c r="RVV245" s="29"/>
      <c r="RVW245" s="29"/>
      <c r="RVX245" s="29"/>
      <c r="RVY245" s="29"/>
      <c r="RVZ245" s="29"/>
      <c r="RWA245" s="29"/>
      <c r="RWB245" s="29"/>
      <c r="RWC245" s="29"/>
      <c r="RWD245" s="29"/>
      <c r="RWE245" s="29"/>
      <c r="RWF245" s="29"/>
      <c r="RWG245" s="29"/>
      <c r="RWH245" s="29"/>
      <c r="RWI245" s="29"/>
      <c r="RWJ245" s="29"/>
      <c r="RWK245" s="29"/>
      <c r="RWL245" s="29"/>
      <c r="RWM245" s="29"/>
      <c r="RWN245" s="29"/>
      <c r="RWO245" s="29"/>
      <c r="RWP245" s="29"/>
      <c r="RWQ245" s="29"/>
      <c r="RWR245" s="29"/>
      <c r="RWS245" s="29"/>
      <c r="RWT245" s="29"/>
      <c r="RWU245" s="29"/>
      <c r="RWV245" s="29"/>
      <c r="RWW245" s="29"/>
      <c r="RWX245" s="29"/>
      <c r="RWY245" s="29"/>
      <c r="RWZ245" s="29"/>
      <c r="RXA245" s="29"/>
      <c r="RXB245" s="29"/>
      <c r="RXC245" s="29"/>
      <c r="RXD245" s="29"/>
      <c r="RXE245" s="29"/>
      <c r="RXF245" s="29"/>
      <c r="RXG245" s="29"/>
      <c r="RXH245" s="29"/>
      <c r="RXI245" s="29"/>
      <c r="RXJ245" s="29"/>
      <c r="RXK245" s="29"/>
      <c r="RXL245" s="29"/>
      <c r="RXM245" s="29"/>
      <c r="RXN245" s="29"/>
      <c r="RXO245" s="29"/>
      <c r="RXP245" s="29"/>
      <c r="RXQ245" s="29"/>
      <c r="RXR245" s="29"/>
      <c r="RXS245" s="29"/>
      <c r="RXT245" s="29"/>
      <c r="RXU245" s="29"/>
      <c r="RXV245" s="29"/>
      <c r="RXW245" s="29"/>
      <c r="RXX245" s="29"/>
      <c r="RXY245" s="29"/>
      <c r="RXZ245" s="29"/>
      <c r="RYA245" s="29"/>
      <c r="RYB245" s="29"/>
      <c r="RYC245" s="29"/>
      <c r="RYD245" s="29"/>
      <c r="RYE245" s="29"/>
      <c r="RYF245" s="29"/>
      <c r="RYG245" s="29"/>
      <c r="RYH245" s="29"/>
      <c r="RYI245" s="29"/>
      <c r="RYJ245" s="29"/>
      <c r="RYK245" s="29"/>
      <c r="RYL245" s="29"/>
      <c r="RYM245" s="29"/>
      <c r="RYN245" s="29"/>
      <c r="RYO245" s="29"/>
      <c r="RYP245" s="29"/>
      <c r="RYQ245" s="29"/>
      <c r="RYR245" s="29"/>
      <c r="RYS245" s="29"/>
      <c r="RYT245" s="29"/>
      <c r="RYU245" s="29"/>
      <c r="RYV245" s="29"/>
      <c r="RYW245" s="29"/>
      <c r="RYX245" s="29"/>
      <c r="RYY245" s="29"/>
      <c r="RYZ245" s="29"/>
      <c r="RZA245" s="29"/>
      <c r="RZB245" s="29"/>
      <c r="RZC245" s="29"/>
      <c r="RZD245" s="29"/>
      <c r="RZE245" s="29"/>
      <c r="RZF245" s="29"/>
      <c r="RZG245" s="29"/>
      <c r="RZH245" s="29"/>
      <c r="RZI245" s="29"/>
      <c r="RZJ245" s="29"/>
      <c r="RZK245" s="29"/>
      <c r="RZL245" s="29"/>
      <c r="RZM245" s="29"/>
      <c r="RZN245" s="29"/>
      <c r="RZO245" s="29"/>
      <c r="RZP245" s="29"/>
      <c r="RZQ245" s="29"/>
      <c r="RZR245" s="29"/>
      <c r="RZS245" s="29"/>
      <c r="RZT245" s="29"/>
      <c r="RZU245" s="29"/>
      <c r="RZV245" s="29"/>
      <c r="RZW245" s="29"/>
      <c r="RZX245" s="29"/>
      <c r="RZY245" s="29"/>
      <c r="RZZ245" s="29"/>
      <c r="SAA245" s="29"/>
      <c r="SAB245" s="29"/>
      <c r="SAC245" s="29"/>
      <c r="SAD245" s="29"/>
      <c r="SAE245" s="29"/>
      <c r="SAF245" s="29"/>
      <c r="SAG245" s="29"/>
      <c r="SAH245" s="29"/>
      <c r="SAI245" s="29"/>
      <c r="SAJ245" s="29"/>
      <c r="SAK245" s="29"/>
      <c r="SAL245" s="29"/>
      <c r="SAM245" s="29"/>
      <c r="SAN245" s="29"/>
      <c r="SAO245" s="29"/>
      <c r="SAP245" s="29"/>
      <c r="SAQ245" s="29"/>
      <c r="SAR245" s="29"/>
      <c r="SAS245" s="29"/>
      <c r="SAT245" s="29"/>
      <c r="SAU245" s="29"/>
      <c r="SAV245" s="29"/>
      <c r="SAW245" s="29"/>
      <c r="SAX245" s="29"/>
      <c r="SAY245" s="29"/>
      <c r="SAZ245" s="29"/>
      <c r="SBA245" s="29"/>
      <c r="SBB245" s="29"/>
      <c r="SBC245" s="29"/>
      <c r="SBD245" s="29"/>
      <c r="SBE245" s="29"/>
      <c r="SBF245" s="29"/>
      <c r="SBG245" s="29"/>
      <c r="SBH245" s="29"/>
      <c r="SBI245" s="29"/>
      <c r="SBJ245" s="29"/>
      <c r="SBK245" s="29"/>
      <c r="SBL245" s="29"/>
      <c r="SBM245" s="29"/>
      <c r="SBN245" s="29"/>
      <c r="SBO245" s="29"/>
      <c r="SBP245" s="29"/>
      <c r="SBQ245" s="29"/>
      <c r="SBR245" s="29"/>
      <c r="SBS245" s="29"/>
      <c r="SBT245" s="29"/>
      <c r="SBU245" s="29"/>
      <c r="SBV245" s="29"/>
      <c r="SBW245" s="29"/>
      <c r="SBX245" s="29"/>
      <c r="SBY245" s="29"/>
      <c r="SBZ245" s="29"/>
      <c r="SCA245" s="29"/>
      <c r="SCB245" s="29"/>
      <c r="SCC245" s="29"/>
      <c r="SCD245" s="29"/>
      <c r="SCE245" s="29"/>
      <c r="SCF245" s="29"/>
      <c r="SCG245" s="29"/>
      <c r="SCH245" s="29"/>
      <c r="SCI245" s="29"/>
      <c r="SCJ245" s="29"/>
      <c r="SCK245" s="29"/>
      <c r="SCL245" s="29"/>
      <c r="SCM245" s="29"/>
      <c r="SCN245" s="29"/>
      <c r="SCO245" s="29"/>
      <c r="SCP245" s="29"/>
      <c r="SCQ245" s="29"/>
      <c r="SCR245" s="29"/>
      <c r="SCS245" s="29"/>
      <c r="SCT245" s="29"/>
      <c r="SCU245" s="29"/>
      <c r="SCV245" s="29"/>
      <c r="SCW245" s="29"/>
      <c r="SCX245" s="29"/>
      <c r="SCY245" s="29"/>
      <c r="SCZ245" s="29"/>
      <c r="SDA245" s="29"/>
      <c r="SDB245" s="29"/>
      <c r="SDC245" s="29"/>
      <c r="SDD245" s="29"/>
      <c r="SDE245" s="29"/>
      <c r="SDF245" s="29"/>
      <c r="SDG245" s="29"/>
      <c r="SDH245" s="29"/>
      <c r="SDI245" s="29"/>
      <c r="SDJ245" s="29"/>
      <c r="SDK245" s="29"/>
      <c r="SDL245" s="29"/>
      <c r="SDM245" s="29"/>
      <c r="SDN245" s="29"/>
      <c r="SDO245" s="29"/>
      <c r="SDP245" s="29"/>
      <c r="SDQ245" s="29"/>
      <c r="SDR245" s="29"/>
      <c r="SDS245" s="29"/>
      <c r="SDT245" s="29"/>
      <c r="SDU245" s="29"/>
      <c r="SDV245" s="29"/>
      <c r="SDW245" s="29"/>
      <c r="SDX245" s="29"/>
      <c r="SDY245" s="29"/>
      <c r="SDZ245" s="29"/>
      <c r="SEA245" s="29"/>
      <c r="SEB245" s="29"/>
      <c r="SEC245" s="29"/>
      <c r="SED245" s="29"/>
      <c r="SEE245" s="29"/>
      <c r="SEF245" s="29"/>
      <c r="SEG245" s="29"/>
      <c r="SEH245" s="29"/>
      <c r="SEI245" s="29"/>
      <c r="SEJ245" s="29"/>
      <c r="SEK245" s="29"/>
      <c r="SEL245" s="29"/>
      <c r="SEM245" s="29"/>
      <c r="SEN245" s="29"/>
      <c r="SEO245" s="29"/>
      <c r="SEP245" s="29"/>
      <c r="SEQ245" s="29"/>
      <c r="SER245" s="29"/>
      <c r="SES245" s="29"/>
      <c r="SET245" s="29"/>
      <c r="SEU245" s="29"/>
      <c r="SEV245" s="29"/>
      <c r="SEW245" s="29"/>
      <c r="SEX245" s="29"/>
      <c r="SEY245" s="29"/>
      <c r="SEZ245" s="29"/>
      <c r="SFA245" s="29"/>
      <c r="SFB245" s="29"/>
      <c r="SFC245" s="29"/>
      <c r="SFD245" s="29"/>
      <c r="SFE245" s="29"/>
      <c r="SFF245" s="29"/>
      <c r="SFG245" s="29"/>
      <c r="SFH245" s="29"/>
      <c r="SFI245" s="29"/>
      <c r="SFJ245" s="29"/>
      <c r="SFK245" s="29"/>
      <c r="SFL245" s="29"/>
      <c r="SFM245" s="29"/>
      <c r="SFN245" s="29"/>
      <c r="SFO245" s="29"/>
      <c r="SFP245" s="29"/>
      <c r="SFQ245" s="29"/>
      <c r="SFR245" s="29"/>
      <c r="SFS245" s="29"/>
      <c r="SFT245" s="29"/>
      <c r="SFU245" s="29"/>
      <c r="SFV245" s="29"/>
      <c r="SFW245" s="29"/>
      <c r="SFX245" s="29"/>
      <c r="SFY245" s="29"/>
      <c r="SFZ245" s="29"/>
      <c r="SGA245" s="29"/>
      <c r="SGB245" s="29"/>
      <c r="SGC245" s="29"/>
      <c r="SGD245" s="29"/>
      <c r="SGE245" s="29"/>
      <c r="SGF245" s="29"/>
      <c r="SGG245" s="29"/>
      <c r="SGH245" s="29"/>
      <c r="SGI245" s="29"/>
      <c r="SGJ245" s="29"/>
      <c r="SGK245" s="29"/>
      <c r="SGL245" s="29"/>
      <c r="SGM245" s="29"/>
      <c r="SGN245" s="29"/>
      <c r="SGO245" s="29"/>
      <c r="SGP245" s="29"/>
      <c r="SGQ245" s="29"/>
      <c r="SGR245" s="29"/>
      <c r="SGS245" s="29"/>
      <c r="SGT245" s="29"/>
      <c r="SGU245" s="29"/>
      <c r="SGV245" s="29"/>
      <c r="SGW245" s="29"/>
      <c r="SGX245" s="29"/>
      <c r="SGY245" s="29"/>
      <c r="SGZ245" s="29"/>
      <c r="SHA245" s="29"/>
      <c r="SHB245" s="29"/>
      <c r="SHC245" s="29"/>
      <c r="SHD245" s="29"/>
      <c r="SHE245" s="29"/>
      <c r="SHF245" s="29"/>
      <c r="SHG245" s="29"/>
      <c r="SHH245" s="29"/>
      <c r="SHI245" s="29"/>
      <c r="SHJ245" s="29"/>
      <c r="SHK245" s="29"/>
      <c r="SHL245" s="29"/>
      <c r="SHM245" s="29"/>
      <c r="SHN245" s="29"/>
      <c r="SHO245" s="29"/>
      <c r="SHP245" s="29"/>
      <c r="SHQ245" s="29"/>
      <c r="SHR245" s="29"/>
      <c r="SHS245" s="29"/>
      <c r="SHT245" s="29"/>
      <c r="SHU245" s="29"/>
      <c r="SHV245" s="29"/>
      <c r="SHW245" s="29"/>
      <c r="SHX245" s="29"/>
      <c r="SHY245" s="29"/>
      <c r="SHZ245" s="29"/>
      <c r="SIA245" s="29"/>
      <c r="SIB245" s="29"/>
      <c r="SIC245" s="29"/>
      <c r="SID245" s="29"/>
      <c r="SIE245" s="29"/>
      <c r="SIF245" s="29"/>
      <c r="SIG245" s="29"/>
      <c r="SIH245" s="29"/>
      <c r="SII245" s="29"/>
      <c r="SIJ245" s="29"/>
      <c r="SIK245" s="29"/>
      <c r="SIL245" s="29"/>
      <c r="SIM245" s="29"/>
      <c r="SIN245" s="29"/>
      <c r="SIO245" s="29"/>
      <c r="SIP245" s="29"/>
      <c r="SIQ245" s="29"/>
      <c r="SIR245" s="29"/>
      <c r="SIS245" s="29"/>
      <c r="SIT245" s="29"/>
      <c r="SIU245" s="29"/>
      <c r="SIV245" s="29"/>
      <c r="SIW245" s="29"/>
      <c r="SIX245" s="29"/>
      <c r="SIY245" s="29"/>
      <c r="SIZ245" s="29"/>
      <c r="SJA245" s="29"/>
      <c r="SJB245" s="29"/>
      <c r="SJC245" s="29"/>
      <c r="SJD245" s="29"/>
      <c r="SJE245" s="29"/>
      <c r="SJF245" s="29"/>
      <c r="SJG245" s="29"/>
      <c r="SJH245" s="29"/>
      <c r="SJI245" s="29"/>
      <c r="SJJ245" s="29"/>
      <c r="SJK245" s="29"/>
      <c r="SJL245" s="29"/>
      <c r="SJM245" s="29"/>
      <c r="SJN245" s="29"/>
      <c r="SJO245" s="29"/>
      <c r="SJP245" s="29"/>
      <c r="SJQ245" s="29"/>
      <c r="SJR245" s="29"/>
      <c r="SJS245" s="29"/>
      <c r="SJT245" s="29"/>
      <c r="SJU245" s="29"/>
      <c r="SJV245" s="29"/>
      <c r="SJW245" s="29"/>
      <c r="SJX245" s="29"/>
      <c r="SJY245" s="29"/>
      <c r="SJZ245" s="29"/>
      <c r="SKA245" s="29"/>
      <c r="SKB245" s="29"/>
      <c r="SKC245" s="29"/>
      <c r="SKD245" s="29"/>
      <c r="SKE245" s="29"/>
      <c r="SKF245" s="29"/>
      <c r="SKG245" s="29"/>
      <c r="SKH245" s="29"/>
      <c r="SKI245" s="29"/>
      <c r="SKJ245" s="29"/>
      <c r="SKK245" s="29"/>
      <c r="SKL245" s="29"/>
      <c r="SKM245" s="29"/>
      <c r="SKN245" s="29"/>
      <c r="SKO245" s="29"/>
      <c r="SKP245" s="29"/>
      <c r="SKQ245" s="29"/>
      <c r="SKR245" s="29"/>
      <c r="SKS245" s="29"/>
      <c r="SKT245" s="29"/>
      <c r="SKU245" s="29"/>
      <c r="SKV245" s="29"/>
      <c r="SKW245" s="29"/>
      <c r="SKX245" s="29"/>
      <c r="SKY245" s="29"/>
      <c r="SKZ245" s="29"/>
      <c r="SLA245" s="29"/>
      <c r="SLB245" s="29"/>
      <c r="SLC245" s="29"/>
      <c r="SLD245" s="29"/>
      <c r="SLE245" s="29"/>
      <c r="SLF245" s="29"/>
      <c r="SLG245" s="29"/>
      <c r="SLH245" s="29"/>
      <c r="SLI245" s="29"/>
      <c r="SLJ245" s="29"/>
      <c r="SLK245" s="29"/>
      <c r="SLL245" s="29"/>
      <c r="SLM245" s="29"/>
      <c r="SLN245" s="29"/>
      <c r="SLO245" s="29"/>
      <c r="SLP245" s="29"/>
      <c r="SLQ245" s="29"/>
      <c r="SLR245" s="29"/>
      <c r="SLS245" s="29"/>
      <c r="SLT245" s="29"/>
      <c r="SLU245" s="29"/>
      <c r="SLV245" s="29"/>
      <c r="SLW245" s="29"/>
      <c r="SLX245" s="29"/>
      <c r="SLY245" s="29"/>
      <c r="SLZ245" s="29"/>
      <c r="SMA245" s="29"/>
      <c r="SMB245" s="29"/>
      <c r="SMC245" s="29"/>
      <c r="SMD245" s="29"/>
      <c r="SME245" s="29"/>
      <c r="SMF245" s="29"/>
      <c r="SMG245" s="29"/>
      <c r="SMH245" s="29"/>
      <c r="SMI245" s="29"/>
      <c r="SMJ245" s="29"/>
      <c r="SMK245" s="29"/>
      <c r="SML245" s="29"/>
      <c r="SMM245" s="29"/>
      <c r="SMN245" s="29"/>
      <c r="SMO245" s="29"/>
      <c r="SMP245" s="29"/>
      <c r="SMQ245" s="29"/>
      <c r="SMR245" s="29"/>
      <c r="SMS245" s="29"/>
      <c r="SMT245" s="29"/>
      <c r="SMU245" s="29"/>
      <c r="SMV245" s="29"/>
      <c r="SMW245" s="29"/>
      <c r="SMX245" s="29"/>
      <c r="SMY245" s="29"/>
      <c r="SMZ245" s="29"/>
      <c r="SNA245" s="29"/>
      <c r="SNB245" s="29"/>
      <c r="SNC245" s="29"/>
      <c r="SND245" s="29"/>
      <c r="SNE245" s="29"/>
      <c r="SNF245" s="29"/>
      <c r="SNG245" s="29"/>
      <c r="SNH245" s="29"/>
      <c r="SNI245" s="29"/>
      <c r="SNJ245" s="29"/>
      <c r="SNK245" s="29"/>
      <c r="SNL245" s="29"/>
      <c r="SNM245" s="29"/>
      <c r="SNN245" s="29"/>
      <c r="SNO245" s="29"/>
      <c r="SNP245" s="29"/>
      <c r="SNQ245" s="29"/>
      <c r="SNR245" s="29"/>
      <c r="SNS245" s="29"/>
      <c r="SNT245" s="29"/>
      <c r="SNU245" s="29"/>
      <c r="SNV245" s="29"/>
      <c r="SNW245" s="29"/>
      <c r="SNX245" s="29"/>
      <c r="SNY245" s="29"/>
      <c r="SNZ245" s="29"/>
      <c r="SOA245" s="29"/>
      <c r="SOB245" s="29"/>
      <c r="SOC245" s="29"/>
      <c r="SOD245" s="29"/>
      <c r="SOE245" s="29"/>
      <c r="SOF245" s="29"/>
      <c r="SOG245" s="29"/>
      <c r="SOH245" s="29"/>
      <c r="SOI245" s="29"/>
      <c r="SOJ245" s="29"/>
      <c r="SOK245" s="29"/>
      <c r="SOL245" s="29"/>
      <c r="SOM245" s="29"/>
      <c r="SON245" s="29"/>
      <c r="SOO245" s="29"/>
      <c r="SOP245" s="29"/>
      <c r="SOQ245" s="29"/>
      <c r="SOR245" s="29"/>
      <c r="SOS245" s="29"/>
      <c r="SOT245" s="29"/>
      <c r="SOU245" s="29"/>
      <c r="SOV245" s="29"/>
      <c r="SOW245" s="29"/>
      <c r="SOX245" s="29"/>
      <c r="SOY245" s="29"/>
      <c r="SOZ245" s="29"/>
      <c r="SPA245" s="29"/>
      <c r="SPB245" s="29"/>
      <c r="SPC245" s="29"/>
      <c r="SPD245" s="29"/>
      <c r="SPE245" s="29"/>
      <c r="SPF245" s="29"/>
      <c r="SPG245" s="29"/>
      <c r="SPH245" s="29"/>
      <c r="SPI245" s="29"/>
      <c r="SPJ245" s="29"/>
      <c r="SPK245" s="29"/>
      <c r="SPL245" s="29"/>
      <c r="SPM245" s="29"/>
      <c r="SPN245" s="29"/>
      <c r="SPO245" s="29"/>
      <c r="SPP245" s="29"/>
      <c r="SPQ245" s="29"/>
      <c r="SPR245" s="29"/>
      <c r="SPS245" s="29"/>
      <c r="SPT245" s="29"/>
      <c r="SPU245" s="29"/>
      <c r="SPV245" s="29"/>
      <c r="SPW245" s="29"/>
      <c r="SPX245" s="29"/>
      <c r="SPY245" s="29"/>
      <c r="SPZ245" s="29"/>
      <c r="SQA245" s="29"/>
      <c r="SQB245" s="29"/>
      <c r="SQC245" s="29"/>
      <c r="SQD245" s="29"/>
      <c r="SQE245" s="29"/>
      <c r="SQF245" s="29"/>
      <c r="SQG245" s="29"/>
      <c r="SQH245" s="29"/>
      <c r="SQI245" s="29"/>
      <c r="SQJ245" s="29"/>
      <c r="SQK245" s="29"/>
      <c r="SQL245" s="29"/>
      <c r="SQM245" s="29"/>
      <c r="SQN245" s="29"/>
      <c r="SQO245" s="29"/>
      <c r="SQP245" s="29"/>
      <c r="SQQ245" s="29"/>
      <c r="SQR245" s="29"/>
      <c r="SQS245" s="29"/>
      <c r="SQT245" s="29"/>
      <c r="SQU245" s="29"/>
      <c r="SQV245" s="29"/>
      <c r="SQW245" s="29"/>
      <c r="SQX245" s="29"/>
      <c r="SQY245" s="29"/>
      <c r="SQZ245" s="29"/>
      <c r="SRA245" s="29"/>
      <c r="SRB245" s="29"/>
      <c r="SRC245" s="29"/>
      <c r="SRD245" s="29"/>
      <c r="SRE245" s="29"/>
      <c r="SRF245" s="29"/>
      <c r="SRG245" s="29"/>
      <c r="SRH245" s="29"/>
      <c r="SRI245" s="29"/>
      <c r="SRJ245" s="29"/>
      <c r="SRK245" s="29"/>
      <c r="SRL245" s="29"/>
      <c r="SRM245" s="29"/>
      <c r="SRN245" s="29"/>
      <c r="SRO245" s="29"/>
      <c r="SRP245" s="29"/>
      <c r="SRQ245" s="29"/>
      <c r="SRR245" s="29"/>
      <c r="SRS245" s="29"/>
      <c r="SRT245" s="29"/>
      <c r="SRU245" s="29"/>
      <c r="SRV245" s="29"/>
      <c r="SRW245" s="29"/>
      <c r="SRX245" s="29"/>
      <c r="SRY245" s="29"/>
      <c r="SRZ245" s="29"/>
      <c r="SSA245" s="29"/>
      <c r="SSB245" s="29"/>
      <c r="SSC245" s="29"/>
      <c r="SSD245" s="29"/>
      <c r="SSE245" s="29"/>
      <c r="SSF245" s="29"/>
      <c r="SSG245" s="29"/>
      <c r="SSH245" s="29"/>
      <c r="SSI245" s="29"/>
      <c r="SSJ245" s="29"/>
      <c r="SSK245" s="29"/>
      <c r="SSL245" s="29"/>
      <c r="SSM245" s="29"/>
      <c r="SSN245" s="29"/>
      <c r="SSO245" s="29"/>
      <c r="SSP245" s="29"/>
      <c r="SSQ245" s="29"/>
      <c r="SSR245" s="29"/>
      <c r="SSS245" s="29"/>
      <c r="SST245" s="29"/>
      <c r="SSU245" s="29"/>
      <c r="SSV245" s="29"/>
      <c r="SSW245" s="29"/>
      <c r="SSX245" s="29"/>
      <c r="SSY245" s="29"/>
      <c r="SSZ245" s="29"/>
      <c r="STA245" s="29"/>
      <c r="STB245" s="29"/>
      <c r="STC245" s="29"/>
      <c r="STD245" s="29"/>
      <c r="STE245" s="29"/>
      <c r="STF245" s="29"/>
      <c r="STG245" s="29"/>
      <c r="STH245" s="29"/>
      <c r="STI245" s="29"/>
      <c r="STJ245" s="29"/>
      <c r="STK245" s="29"/>
      <c r="STL245" s="29"/>
      <c r="STM245" s="29"/>
      <c r="STN245" s="29"/>
      <c r="STO245" s="29"/>
      <c r="STP245" s="29"/>
      <c r="STQ245" s="29"/>
      <c r="STR245" s="29"/>
      <c r="STS245" s="29"/>
      <c r="STT245" s="29"/>
      <c r="STU245" s="29"/>
      <c r="STV245" s="29"/>
      <c r="STW245" s="29"/>
      <c r="STX245" s="29"/>
      <c r="STY245" s="29"/>
      <c r="STZ245" s="29"/>
      <c r="SUA245" s="29"/>
      <c r="SUB245" s="29"/>
      <c r="SUC245" s="29"/>
      <c r="SUD245" s="29"/>
      <c r="SUE245" s="29"/>
      <c r="SUF245" s="29"/>
      <c r="SUG245" s="29"/>
      <c r="SUH245" s="29"/>
      <c r="SUI245" s="29"/>
      <c r="SUJ245" s="29"/>
      <c r="SUK245" s="29"/>
      <c r="SUL245" s="29"/>
      <c r="SUM245" s="29"/>
      <c r="SUN245" s="29"/>
      <c r="SUO245" s="29"/>
      <c r="SUP245" s="29"/>
      <c r="SUQ245" s="29"/>
      <c r="SUR245" s="29"/>
      <c r="SUS245" s="29"/>
      <c r="SUT245" s="29"/>
      <c r="SUU245" s="29"/>
      <c r="SUV245" s="29"/>
      <c r="SUW245" s="29"/>
      <c r="SUX245" s="29"/>
      <c r="SUY245" s="29"/>
      <c r="SUZ245" s="29"/>
      <c r="SVA245" s="29"/>
      <c r="SVB245" s="29"/>
      <c r="SVC245" s="29"/>
      <c r="SVD245" s="29"/>
      <c r="SVE245" s="29"/>
      <c r="SVF245" s="29"/>
      <c r="SVG245" s="29"/>
      <c r="SVH245" s="29"/>
      <c r="SVI245" s="29"/>
      <c r="SVJ245" s="29"/>
      <c r="SVK245" s="29"/>
      <c r="SVL245" s="29"/>
      <c r="SVM245" s="29"/>
      <c r="SVN245" s="29"/>
      <c r="SVO245" s="29"/>
      <c r="SVP245" s="29"/>
      <c r="SVQ245" s="29"/>
      <c r="SVR245" s="29"/>
      <c r="SVS245" s="29"/>
      <c r="SVT245" s="29"/>
      <c r="SVU245" s="29"/>
      <c r="SVV245" s="29"/>
      <c r="SVW245" s="29"/>
      <c r="SVX245" s="29"/>
      <c r="SVY245" s="29"/>
      <c r="SVZ245" s="29"/>
      <c r="SWA245" s="29"/>
      <c r="SWB245" s="29"/>
      <c r="SWC245" s="29"/>
      <c r="SWD245" s="29"/>
      <c r="SWE245" s="29"/>
      <c r="SWF245" s="29"/>
      <c r="SWG245" s="29"/>
      <c r="SWH245" s="29"/>
      <c r="SWI245" s="29"/>
      <c r="SWJ245" s="29"/>
      <c r="SWK245" s="29"/>
      <c r="SWL245" s="29"/>
      <c r="SWM245" s="29"/>
      <c r="SWN245" s="29"/>
      <c r="SWO245" s="29"/>
      <c r="SWP245" s="29"/>
      <c r="SWQ245" s="29"/>
      <c r="SWR245" s="29"/>
      <c r="SWS245" s="29"/>
      <c r="SWT245" s="29"/>
      <c r="SWU245" s="29"/>
      <c r="SWV245" s="29"/>
      <c r="SWW245" s="29"/>
      <c r="SWX245" s="29"/>
      <c r="SWY245" s="29"/>
      <c r="SWZ245" s="29"/>
      <c r="SXA245" s="29"/>
      <c r="SXB245" s="29"/>
      <c r="SXC245" s="29"/>
      <c r="SXD245" s="29"/>
      <c r="SXE245" s="29"/>
      <c r="SXF245" s="29"/>
      <c r="SXG245" s="29"/>
      <c r="SXH245" s="29"/>
      <c r="SXI245" s="29"/>
      <c r="SXJ245" s="29"/>
      <c r="SXK245" s="29"/>
      <c r="SXL245" s="29"/>
      <c r="SXM245" s="29"/>
      <c r="SXN245" s="29"/>
      <c r="SXO245" s="29"/>
      <c r="SXP245" s="29"/>
      <c r="SXQ245" s="29"/>
      <c r="SXR245" s="29"/>
      <c r="SXS245" s="29"/>
      <c r="SXT245" s="29"/>
      <c r="SXU245" s="29"/>
      <c r="SXV245" s="29"/>
      <c r="SXW245" s="29"/>
      <c r="SXX245" s="29"/>
      <c r="SXY245" s="29"/>
      <c r="SXZ245" s="29"/>
      <c r="SYA245" s="29"/>
      <c r="SYB245" s="29"/>
      <c r="SYC245" s="29"/>
      <c r="SYD245" s="29"/>
      <c r="SYE245" s="29"/>
      <c r="SYF245" s="29"/>
      <c r="SYG245" s="29"/>
      <c r="SYH245" s="29"/>
      <c r="SYI245" s="29"/>
      <c r="SYJ245" s="29"/>
      <c r="SYK245" s="29"/>
      <c r="SYL245" s="29"/>
      <c r="SYM245" s="29"/>
      <c r="SYN245" s="29"/>
      <c r="SYO245" s="29"/>
      <c r="SYP245" s="29"/>
      <c r="SYQ245" s="29"/>
      <c r="SYR245" s="29"/>
      <c r="SYS245" s="29"/>
      <c r="SYT245" s="29"/>
      <c r="SYU245" s="29"/>
      <c r="SYV245" s="29"/>
      <c r="SYW245" s="29"/>
      <c r="SYX245" s="29"/>
      <c r="SYY245" s="29"/>
      <c r="SYZ245" s="29"/>
      <c r="SZA245" s="29"/>
      <c r="SZB245" s="29"/>
      <c r="SZC245" s="29"/>
      <c r="SZD245" s="29"/>
      <c r="SZE245" s="29"/>
      <c r="SZF245" s="29"/>
      <c r="SZG245" s="29"/>
      <c r="SZH245" s="29"/>
      <c r="SZI245" s="29"/>
      <c r="SZJ245" s="29"/>
      <c r="SZK245" s="29"/>
      <c r="SZL245" s="29"/>
      <c r="SZM245" s="29"/>
      <c r="SZN245" s="29"/>
      <c r="SZO245" s="29"/>
      <c r="SZP245" s="29"/>
      <c r="SZQ245" s="29"/>
      <c r="SZR245" s="29"/>
      <c r="SZS245" s="29"/>
      <c r="SZT245" s="29"/>
      <c r="SZU245" s="29"/>
      <c r="SZV245" s="29"/>
      <c r="SZW245" s="29"/>
      <c r="SZX245" s="29"/>
      <c r="SZY245" s="29"/>
      <c r="SZZ245" s="29"/>
      <c r="TAA245" s="29"/>
      <c r="TAB245" s="29"/>
      <c r="TAC245" s="29"/>
      <c r="TAD245" s="29"/>
      <c r="TAE245" s="29"/>
      <c r="TAF245" s="29"/>
      <c r="TAG245" s="29"/>
      <c r="TAH245" s="29"/>
      <c r="TAI245" s="29"/>
      <c r="TAJ245" s="29"/>
      <c r="TAK245" s="29"/>
      <c r="TAL245" s="29"/>
      <c r="TAM245" s="29"/>
      <c r="TAN245" s="29"/>
      <c r="TAO245" s="29"/>
      <c r="TAP245" s="29"/>
      <c r="TAQ245" s="29"/>
      <c r="TAR245" s="29"/>
      <c r="TAS245" s="29"/>
      <c r="TAT245" s="29"/>
      <c r="TAU245" s="29"/>
      <c r="TAV245" s="29"/>
      <c r="TAW245" s="29"/>
      <c r="TAX245" s="29"/>
      <c r="TAY245" s="29"/>
      <c r="TAZ245" s="29"/>
      <c r="TBA245" s="29"/>
      <c r="TBB245" s="29"/>
      <c r="TBC245" s="29"/>
      <c r="TBD245" s="29"/>
      <c r="TBE245" s="29"/>
      <c r="TBF245" s="29"/>
      <c r="TBG245" s="29"/>
      <c r="TBH245" s="29"/>
      <c r="TBI245" s="29"/>
      <c r="TBJ245" s="29"/>
      <c r="TBK245" s="29"/>
      <c r="TBL245" s="29"/>
      <c r="TBM245" s="29"/>
      <c r="TBN245" s="29"/>
      <c r="TBO245" s="29"/>
      <c r="TBP245" s="29"/>
      <c r="TBQ245" s="29"/>
      <c r="TBR245" s="29"/>
      <c r="TBS245" s="29"/>
      <c r="TBT245" s="29"/>
      <c r="TBU245" s="29"/>
      <c r="TBV245" s="29"/>
      <c r="TBW245" s="29"/>
      <c r="TBX245" s="29"/>
      <c r="TBY245" s="29"/>
      <c r="TBZ245" s="29"/>
      <c r="TCA245" s="29"/>
      <c r="TCB245" s="29"/>
      <c r="TCC245" s="29"/>
      <c r="TCD245" s="29"/>
      <c r="TCE245" s="29"/>
      <c r="TCF245" s="29"/>
      <c r="TCG245" s="29"/>
      <c r="TCH245" s="29"/>
      <c r="TCI245" s="29"/>
      <c r="TCJ245" s="29"/>
      <c r="TCK245" s="29"/>
      <c r="TCL245" s="29"/>
      <c r="TCM245" s="29"/>
      <c r="TCN245" s="29"/>
      <c r="TCO245" s="29"/>
      <c r="TCP245" s="29"/>
      <c r="TCQ245" s="29"/>
      <c r="TCR245" s="29"/>
      <c r="TCS245" s="29"/>
      <c r="TCT245" s="29"/>
      <c r="TCU245" s="29"/>
      <c r="TCV245" s="29"/>
      <c r="TCW245" s="29"/>
      <c r="TCX245" s="29"/>
      <c r="TCY245" s="29"/>
      <c r="TCZ245" s="29"/>
      <c r="TDA245" s="29"/>
      <c r="TDB245" s="29"/>
      <c r="TDC245" s="29"/>
      <c r="TDD245" s="29"/>
      <c r="TDE245" s="29"/>
      <c r="TDF245" s="29"/>
      <c r="TDG245" s="29"/>
      <c r="TDH245" s="29"/>
      <c r="TDI245" s="29"/>
      <c r="TDJ245" s="29"/>
      <c r="TDK245" s="29"/>
      <c r="TDL245" s="29"/>
      <c r="TDM245" s="29"/>
      <c r="TDN245" s="29"/>
      <c r="TDO245" s="29"/>
      <c r="TDP245" s="29"/>
      <c r="TDQ245" s="29"/>
      <c r="TDR245" s="29"/>
      <c r="TDS245" s="29"/>
      <c r="TDT245" s="29"/>
      <c r="TDU245" s="29"/>
      <c r="TDV245" s="29"/>
      <c r="TDW245" s="29"/>
      <c r="TDX245" s="29"/>
      <c r="TDY245" s="29"/>
      <c r="TDZ245" s="29"/>
      <c r="TEA245" s="29"/>
      <c r="TEB245" s="29"/>
      <c r="TEC245" s="29"/>
      <c r="TED245" s="29"/>
      <c r="TEE245" s="29"/>
      <c r="TEF245" s="29"/>
      <c r="TEG245" s="29"/>
      <c r="TEH245" s="29"/>
      <c r="TEI245" s="29"/>
      <c r="TEJ245" s="29"/>
      <c r="TEK245" s="29"/>
      <c r="TEL245" s="29"/>
      <c r="TEM245" s="29"/>
      <c r="TEN245" s="29"/>
      <c r="TEO245" s="29"/>
      <c r="TEP245" s="29"/>
      <c r="TEQ245" s="29"/>
      <c r="TER245" s="29"/>
      <c r="TES245" s="29"/>
      <c r="TET245" s="29"/>
      <c r="TEU245" s="29"/>
      <c r="TEV245" s="29"/>
      <c r="TEW245" s="29"/>
      <c r="TEX245" s="29"/>
      <c r="TEY245" s="29"/>
      <c r="TEZ245" s="29"/>
      <c r="TFA245" s="29"/>
      <c r="TFB245" s="29"/>
      <c r="TFC245" s="29"/>
      <c r="TFD245" s="29"/>
      <c r="TFE245" s="29"/>
      <c r="TFF245" s="29"/>
      <c r="TFG245" s="29"/>
      <c r="TFH245" s="29"/>
      <c r="TFI245" s="29"/>
      <c r="TFJ245" s="29"/>
      <c r="TFK245" s="29"/>
      <c r="TFL245" s="29"/>
      <c r="TFM245" s="29"/>
      <c r="TFN245" s="29"/>
      <c r="TFO245" s="29"/>
      <c r="TFP245" s="29"/>
      <c r="TFQ245" s="29"/>
      <c r="TFR245" s="29"/>
      <c r="TFS245" s="29"/>
      <c r="TFT245" s="29"/>
      <c r="TFU245" s="29"/>
      <c r="TFV245" s="29"/>
      <c r="TFW245" s="29"/>
      <c r="TFX245" s="29"/>
      <c r="TFY245" s="29"/>
      <c r="TFZ245" s="29"/>
      <c r="TGA245" s="29"/>
      <c r="TGB245" s="29"/>
      <c r="TGC245" s="29"/>
      <c r="TGD245" s="29"/>
      <c r="TGE245" s="29"/>
      <c r="TGF245" s="29"/>
      <c r="TGG245" s="29"/>
      <c r="TGH245" s="29"/>
      <c r="TGI245" s="29"/>
      <c r="TGJ245" s="29"/>
      <c r="TGK245" s="29"/>
      <c r="TGL245" s="29"/>
      <c r="TGM245" s="29"/>
      <c r="TGN245" s="29"/>
      <c r="TGO245" s="29"/>
      <c r="TGP245" s="29"/>
      <c r="TGQ245" s="29"/>
      <c r="TGR245" s="29"/>
      <c r="TGS245" s="29"/>
      <c r="TGT245" s="29"/>
      <c r="TGU245" s="29"/>
      <c r="TGV245" s="29"/>
      <c r="TGW245" s="29"/>
      <c r="TGX245" s="29"/>
      <c r="TGY245" s="29"/>
      <c r="TGZ245" s="29"/>
      <c r="THA245" s="29"/>
      <c r="THB245" s="29"/>
      <c r="THC245" s="29"/>
      <c r="THD245" s="29"/>
      <c r="THE245" s="29"/>
      <c r="THF245" s="29"/>
      <c r="THG245" s="29"/>
      <c r="THH245" s="29"/>
      <c r="THI245" s="29"/>
      <c r="THJ245" s="29"/>
      <c r="THK245" s="29"/>
      <c r="THL245" s="29"/>
      <c r="THM245" s="29"/>
      <c r="THN245" s="29"/>
      <c r="THO245" s="29"/>
      <c r="THP245" s="29"/>
      <c r="THQ245" s="29"/>
      <c r="THR245" s="29"/>
      <c r="THS245" s="29"/>
      <c r="THT245" s="29"/>
      <c r="THU245" s="29"/>
      <c r="THV245" s="29"/>
      <c r="THW245" s="29"/>
      <c r="THX245" s="29"/>
      <c r="THY245" s="29"/>
      <c r="THZ245" s="29"/>
      <c r="TIA245" s="29"/>
      <c r="TIB245" s="29"/>
      <c r="TIC245" s="29"/>
      <c r="TID245" s="29"/>
      <c r="TIE245" s="29"/>
      <c r="TIF245" s="29"/>
      <c r="TIG245" s="29"/>
      <c r="TIH245" s="29"/>
      <c r="TII245" s="29"/>
      <c r="TIJ245" s="29"/>
      <c r="TIK245" s="29"/>
      <c r="TIL245" s="29"/>
      <c r="TIM245" s="29"/>
      <c r="TIN245" s="29"/>
      <c r="TIO245" s="29"/>
      <c r="TIP245" s="29"/>
      <c r="TIQ245" s="29"/>
      <c r="TIR245" s="29"/>
      <c r="TIS245" s="29"/>
      <c r="TIT245" s="29"/>
      <c r="TIU245" s="29"/>
      <c r="TIV245" s="29"/>
      <c r="TIW245" s="29"/>
      <c r="TIX245" s="29"/>
      <c r="TIY245" s="29"/>
      <c r="TIZ245" s="29"/>
      <c r="TJA245" s="29"/>
      <c r="TJB245" s="29"/>
      <c r="TJC245" s="29"/>
      <c r="TJD245" s="29"/>
      <c r="TJE245" s="29"/>
      <c r="TJF245" s="29"/>
      <c r="TJG245" s="29"/>
      <c r="TJH245" s="29"/>
      <c r="TJI245" s="29"/>
      <c r="TJJ245" s="29"/>
      <c r="TJK245" s="29"/>
      <c r="TJL245" s="29"/>
      <c r="TJM245" s="29"/>
      <c r="TJN245" s="29"/>
      <c r="TJO245" s="29"/>
      <c r="TJP245" s="29"/>
      <c r="TJQ245" s="29"/>
      <c r="TJR245" s="29"/>
      <c r="TJS245" s="29"/>
      <c r="TJT245" s="29"/>
      <c r="TJU245" s="29"/>
      <c r="TJV245" s="29"/>
      <c r="TJW245" s="29"/>
      <c r="TJX245" s="29"/>
      <c r="TJY245" s="29"/>
      <c r="TJZ245" s="29"/>
      <c r="TKA245" s="29"/>
      <c r="TKB245" s="29"/>
      <c r="TKC245" s="29"/>
      <c r="TKD245" s="29"/>
      <c r="TKE245" s="29"/>
      <c r="TKF245" s="29"/>
      <c r="TKG245" s="29"/>
      <c r="TKH245" s="29"/>
      <c r="TKI245" s="29"/>
      <c r="TKJ245" s="29"/>
      <c r="TKK245" s="29"/>
      <c r="TKL245" s="29"/>
      <c r="TKM245" s="29"/>
      <c r="TKN245" s="29"/>
      <c r="TKO245" s="29"/>
      <c r="TKP245" s="29"/>
      <c r="TKQ245" s="29"/>
      <c r="TKR245" s="29"/>
      <c r="TKS245" s="29"/>
      <c r="TKT245" s="29"/>
      <c r="TKU245" s="29"/>
      <c r="TKV245" s="29"/>
      <c r="TKW245" s="29"/>
      <c r="TKX245" s="29"/>
      <c r="TKY245" s="29"/>
      <c r="TKZ245" s="29"/>
      <c r="TLA245" s="29"/>
      <c r="TLB245" s="29"/>
      <c r="TLC245" s="29"/>
      <c r="TLD245" s="29"/>
      <c r="TLE245" s="29"/>
      <c r="TLF245" s="29"/>
      <c r="TLG245" s="29"/>
      <c r="TLH245" s="29"/>
      <c r="TLI245" s="29"/>
      <c r="TLJ245" s="29"/>
      <c r="TLK245" s="29"/>
      <c r="TLL245" s="29"/>
      <c r="TLM245" s="29"/>
      <c r="TLN245" s="29"/>
      <c r="TLO245" s="29"/>
      <c r="TLP245" s="29"/>
      <c r="TLQ245" s="29"/>
      <c r="TLR245" s="29"/>
      <c r="TLS245" s="29"/>
      <c r="TLT245" s="29"/>
      <c r="TLU245" s="29"/>
      <c r="TLV245" s="29"/>
      <c r="TLW245" s="29"/>
      <c r="TLX245" s="29"/>
      <c r="TLY245" s="29"/>
      <c r="TLZ245" s="29"/>
      <c r="TMA245" s="29"/>
      <c r="TMB245" s="29"/>
      <c r="TMC245" s="29"/>
      <c r="TMD245" s="29"/>
      <c r="TME245" s="29"/>
      <c r="TMF245" s="29"/>
      <c r="TMG245" s="29"/>
      <c r="TMH245" s="29"/>
      <c r="TMI245" s="29"/>
      <c r="TMJ245" s="29"/>
      <c r="TMK245" s="29"/>
      <c r="TML245" s="29"/>
      <c r="TMM245" s="29"/>
      <c r="TMN245" s="29"/>
      <c r="TMO245" s="29"/>
      <c r="TMP245" s="29"/>
      <c r="TMQ245" s="29"/>
      <c r="TMR245" s="29"/>
      <c r="TMS245" s="29"/>
      <c r="TMT245" s="29"/>
      <c r="TMU245" s="29"/>
      <c r="TMV245" s="29"/>
      <c r="TMW245" s="29"/>
      <c r="TMX245" s="29"/>
      <c r="TMY245" s="29"/>
      <c r="TMZ245" s="29"/>
      <c r="TNA245" s="29"/>
      <c r="TNB245" s="29"/>
      <c r="TNC245" s="29"/>
      <c r="TND245" s="29"/>
      <c r="TNE245" s="29"/>
      <c r="TNF245" s="29"/>
      <c r="TNG245" s="29"/>
      <c r="TNH245" s="29"/>
      <c r="TNI245" s="29"/>
      <c r="TNJ245" s="29"/>
      <c r="TNK245" s="29"/>
      <c r="TNL245" s="29"/>
      <c r="TNM245" s="29"/>
      <c r="TNN245" s="29"/>
      <c r="TNO245" s="29"/>
      <c r="TNP245" s="29"/>
      <c r="TNQ245" s="29"/>
      <c r="TNR245" s="29"/>
      <c r="TNS245" s="29"/>
      <c r="TNT245" s="29"/>
      <c r="TNU245" s="29"/>
      <c r="TNV245" s="29"/>
      <c r="TNW245" s="29"/>
      <c r="TNX245" s="29"/>
      <c r="TNY245" s="29"/>
      <c r="TNZ245" s="29"/>
      <c r="TOA245" s="29"/>
      <c r="TOB245" s="29"/>
      <c r="TOC245" s="29"/>
      <c r="TOD245" s="29"/>
      <c r="TOE245" s="29"/>
      <c r="TOF245" s="29"/>
      <c r="TOG245" s="29"/>
      <c r="TOH245" s="29"/>
      <c r="TOI245" s="29"/>
      <c r="TOJ245" s="29"/>
      <c r="TOK245" s="29"/>
      <c r="TOL245" s="29"/>
      <c r="TOM245" s="29"/>
      <c r="TON245" s="29"/>
      <c r="TOO245" s="29"/>
      <c r="TOP245" s="29"/>
      <c r="TOQ245" s="29"/>
      <c r="TOR245" s="29"/>
      <c r="TOS245" s="29"/>
      <c r="TOT245" s="29"/>
      <c r="TOU245" s="29"/>
      <c r="TOV245" s="29"/>
      <c r="TOW245" s="29"/>
      <c r="TOX245" s="29"/>
      <c r="TOY245" s="29"/>
      <c r="TOZ245" s="29"/>
      <c r="TPA245" s="29"/>
      <c r="TPB245" s="29"/>
      <c r="TPC245" s="29"/>
      <c r="TPD245" s="29"/>
      <c r="TPE245" s="29"/>
      <c r="TPF245" s="29"/>
      <c r="TPG245" s="29"/>
      <c r="TPH245" s="29"/>
      <c r="TPI245" s="29"/>
      <c r="TPJ245" s="29"/>
      <c r="TPK245" s="29"/>
      <c r="TPL245" s="29"/>
      <c r="TPM245" s="29"/>
      <c r="TPN245" s="29"/>
      <c r="TPO245" s="29"/>
      <c r="TPP245" s="29"/>
      <c r="TPQ245" s="29"/>
      <c r="TPR245" s="29"/>
      <c r="TPS245" s="29"/>
      <c r="TPT245" s="29"/>
      <c r="TPU245" s="29"/>
      <c r="TPV245" s="29"/>
      <c r="TPW245" s="29"/>
      <c r="TPX245" s="29"/>
      <c r="TPY245" s="29"/>
      <c r="TPZ245" s="29"/>
      <c r="TQA245" s="29"/>
      <c r="TQB245" s="29"/>
      <c r="TQC245" s="29"/>
      <c r="TQD245" s="29"/>
      <c r="TQE245" s="29"/>
      <c r="TQF245" s="29"/>
      <c r="TQG245" s="29"/>
      <c r="TQH245" s="29"/>
      <c r="TQI245" s="29"/>
      <c r="TQJ245" s="29"/>
      <c r="TQK245" s="29"/>
      <c r="TQL245" s="29"/>
      <c r="TQM245" s="29"/>
      <c r="TQN245" s="29"/>
      <c r="TQO245" s="29"/>
      <c r="TQP245" s="29"/>
      <c r="TQQ245" s="29"/>
      <c r="TQR245" s="29"/>
      <c r="TQS245" s="29"/>
      <c r="TQT245" s="29"/>
      <c r="TQU245" s="29"/>
      <c r="TQV245" s="29"/>
      <c r="TQW245" s="29"/>
      <c r="TQX245" s="29"/>
      <c r="TQY245" s="29"/>
      <c r="TQZ245" s="29"/>
      <c r="TRA245" s="29"/>
      <c r="TRB245" s="29"/>
      <c r="TRC245" s="29"/>
      <c r="TRD245" s="29"/>
      <c r="TRE245" s="29"/>
      <c r="TRF245" s="29"/>
      <c r="TRG245" s="29"/>
      <c r="TRH245" s="29"/>
      <c r="TRI245" s="29"/>
      <c r="TRJ245" s="29"/>
      <c r="TRK245" s="29"/>
      <c r="TRL245" s="29"/>
      <c r="TRM245" s="29"/>
      <c r="TRN245" s="29"/>
      <c r="TRO245" s="29"/>
      <c r="TRP245" s="29"/>
      <c r="TRQ245" s="29"/>
      <c r="TRR245" s="29"/>
      <c r="TRS245" s="29"/>
      <c r="TRT245" s="29"/>
      <c r="TRU245" s="29"/>
      <c r="TRV245" s="29"/>
      <c r="TRW245" s="29"/>
      <c r="TRX245" s="29"/>
      <c r="TRY245" s="29"/>
      <c r="TRZ245" s="29"/>
      <c r="TSA245" s="29"/>
      <c r="TSB245" s="29"/>
      <c r="TSC245" s="29"/>
      <c r="TSD245" s="29"/>
      <c r="TSE245" s="29"/>
      <c r="TSF245" s="29"/>
      <c r="TSG245" s="29"/>
      <c r="TSH245" s="29"/>
      <c r="TSI245" s="29"/>
      <c r="TSJ245" s="29"/>
      <c r="TSK245" s="29"/>
      <c r="TSL245" s="29"/>
      <c r="TSM245" s="29"/>
      <c r="TSN245" s="29"/>
      <c r="TSO245" s="29"/>
      <c r="TSP245" s="29"/>
      <c r="TSQ245" s="29"/>
      <c r="TSR245" s="29"/>
      <c r="TSS245" s="29"/>
      <c r="TST245" s="29"/>
      <c r="TSU245" s="29"/>
      <c r="TSV245" s="29"/>
      <c r="TSW245" s="29"/>
      <c r="TSX245" s="29"/>
      <c r="TSY245" s="29"/>
      <c r="TSZ245" s="29"/>
      <c r="TTA245" s="29"/>
      <c r="TTB245" s="29"/>
      <c r="TTC245" s="29"/>
      <c r="TTD245" s="29"/>
      <c r="TTE245" s="29"/>
      <c r="TTF245" s="29"/>
      <c r="TTG245" s="29"/>
      <c r="TTH245" s="29"/>
      <c r="TTI245" s="29"/>
      <c r="TTJ245" s="29"/>
      <c r="TTK245" s="29"/>
      <c r="TTL245" s="29"/>
      <c r="TTM245" s="29"/>
      <c r="TTN245" s="29"/>
      <c r="TTO245" s="29"/>
      <c r="TTP245" s="29"/>
      <c r="TTQ245" s="29"/>
      <c r="TTR245" s="29"/>
      <c r="TTS245" s="29"/>
      <c r="TTT245" s="29"/>
      <c r="TTU245" s="29"/>
      <c r="TTV245" s="29"/>
      <c r="TTW245" s="29"/>
      <c r="TTX245" s="29"/>
      <c r="TTY245" s="29"/>
      <c r="TTZ245" s="29"/>
      <c r="TUA245" s="29"/>
      <c r="TUB245" s="29"/>
      <c r="TUC245" s="29"/>
      <c r="TUD245" s="29"/>
      <c r="TUE245" s="29"/>
      <c r="TUF245" s="29"/>
      <c r="TUG245" s="29"/>
      <c r="TUH245" s="29"/>
      <c r="TUI245" s="29"/>
      <c r="TUJ245" s="29"/>
      <c r="TUK245" s="29"/>
      <c r="TUL245" s="29"/>
      <c r="TUM245" s="29"/>
      <c r="TUN245" s="29"/>
      <c r="TUO245" s="29"/>
      <c r="TUP245" s="29"/>
      <c r="TUQ245" s="29"/>
      <c r="TUR245" s="29"/>
      <c r="TUS245" s="29"/>
      <c r="TUT245" s="29"/>
      <c r="TUU245" s="29"/>
      <c r="TUV245" s="29"/>
      <c r="TUW245" s="29"/>
      <c r="TUX245" s="29"/>
      <c r="TUY245" s="29"/>
      <c r="TUZ245" s="29"/>
      <c r="TVA245" s="29"/>
      <c r="TVB245" s="29"/>
      <c r="TVC245" s="29"/>
      <c r="TVD245" s="29"/>
      <c r="TVE245" s="29"/>
      <c r="TVF245" s="29"/>
      <c r="TVG245" s="29"/>
      <c r="TVH245" s="29"/>
      <c r="TVI245" s="29"/>
      <c r="TVJ245" s="29"/>
      <c r="TVK245" s="29"/>
      <c r="TVL245" s="29"/>
      <c r="TVM245" s="29"/>
      <c r="TVN245" s="29"/>
      <c r="TVO245" s="29"/>
      <c r="TVP245" s="29"/>
      <c r="TVQ245" s="29"/>
      <c r="TVR245" s="29"/>
      <c r="TVS245" s="29"/>
      <c r="TVT245" s="29"/>
      <c r="TVU245" s="29"/>
      <c r="TVV245" s="29"/>
      <c r="TVW245" s="29"/>
      <c r="TVX245" s="29"/>
      <c r="TVY245" s="29"/>
      <c r="TVZ245" s="29"/>
      <c r="TWA245" s="29"/>
      <c r="TWB245" s="29"/>
      <c r="TWC245" s="29"/>
      <c r="TWD245" s="29"/>
      <c r="TWE245" s="29"/>
      <c r="TWF245" s="29"/>
      <c r="TWG245" s="29"/>
      <c r="TWH245" s="29"/>
      <c r="TWI245" s="29"/>
      <c r="TWJ245" s="29"/>
      <c r="TWK245" s="29"/>
      <c r="TWL245" s="29"/>
      <c r="TWM245" s="29"/>
      <c r="TWN245" s="29"/>
      <c r="TWO245" s="29"/>
      <c r="TWP245" s="29"/>
      <c r="TWQ245" s="29"/>
      <c r="TWR245" s="29"/>
      <c r="TWS245" s="29"/>
      <c r="TWT245" s="29"/>
      <c r="TWU245" s="29"/>
      <c r="TWV245" s="29"/>
      <c r="TWW245" s="29"/>
      <c r="TWX245" s="29"/>
      <c r="TWY245" s="29"/>
      <c r="TWZ245" s="29"/>
      <c r="TXA245" s="29"/>
      <c r="TXB245" s="29"/>
      <c r="TXC245" s="29"/>
      <c r="TXD245" s="29"/>
      <c r="TXE245" s="29"/>
      <c r="TXF245" s="29"/>
      <c r="TXG245" s="29"/>
      <c r="TXH245" s="29"/>
      <c r="TXI245" s="29"/>
      <c r="TXJ245" s="29"/>
      <c r="TXK245" s="29"/>
      <c r="TXL245" s="29"/>
      <c r="TXM245" s="29"/>
      <c r="TXN245" s="29"/>
      <c r="TXO245" s="29"/>
      <c r="TXP245" s="29"/>
      <c r="TXQ245" s="29"/>
      <c r="TXR245" s="29"/>
      <c r="TXS245" s="29"/>
      <c r="TXT245" s="29"/>
      <c r="TXU245" s="29"/>
      <c r="TXV245" s="29"/>
      <c r="TXW245" s="29"/>
      <c r="TXX245" s="29"/>
      <c r="TXY245" s="29"/>
      <c r="TXZ245" s="29"/>
      <c r="TYA245" s="29"/>
      <c r="TYB245" s="29"/>
      <c r="TYC245" s="29"/>
      <c r="TYD245" s="29"/>
      <c r="TYE245" s="29"/>
      <c r="TYF245" s="29"/>
      <c r="TYG245" s="29"/>
      <c r="TYH245" s="29"/>
      <c r="TYI245" s="29"/>
      <c r="TYJ245" s="29"/>
      <c r="TYK245" s="29"/>
      <c r="TYL245" s="29"/>
      <c r="TYM245" s="29"/>
      <c r="TYN245" s="29"/>
      <c r="TYO245" s="29"/>
      <c r="TYP245" s="29"/>
      <c r="TYQ245" s="29"/>
      <c r="TYR245" s="29"/>
      <c r="TYS245" s="29"/>
      <c r="TYT245" s="29"/>
      <c r="TYU245" s="29"/>
      <c r="TYV245" s="29"/>
      <c r="TYW245" s="29"/>
      <c r="TYX245" s="29"/>
      <c r="TYY245" s="29"/>
      <c r="TYZ245" s="29"/>
      <c r="TZA245" s="29"/>
      <c r="TZB245" s="29"/>
      <c r="TZC245" s="29"/>
      <c r="TZD245" s="29"/>
      <c r="TZE245" s="29"/>
      <c r="TZF245" s="29"/>
      <c r="TZG245" s="29"/>
      <c r="TZH245" s="29"/>
      <c r="TZI245" s="29"/>
      <c r="TZJ245" s="29"/>
      <c r="TZK245" s="29"/>
      <c r="TZL245" s="29"/>
      <c r="TZM245" s="29"/>
      <c r="TZN245" s="29"/>
      <c r="TZO245" s="29"/>
      <c r="TZP245" s="29"/>
      <c r="TZQ245" s="29"/>
      <c r="TZR245" s="29"/>
      <c r="TZS245" s="29"/>
      <c r="TZT245" s="29"/>
      <c r="TZU245" s="29"/>
      <c r="TZV245" s="29"/>
      <c r="TZW245" s="29"/>
      <c r="TZX245" s="29"/>
      <c r="TZY245" s="29"/>
      <c r="TZZ245" s="29"/>
      <c r="UAA245" s="29"/>
      <c r="UAB245" s="29"/>
      <c r="UAC245" s="29"/>
      <c r="UAD245" s="29"/>
      <c r="UAE245" s="29"/>
      <c r="UAF245" s="29"/>
      <c r="UAG245" s="29"/>
      <c r="UAH245" s="29"/>
      <c r="UAI245" s="29"/>
      <c r="UAJ245" s="29"/>
      <c r="UAK245" s="29"/>
      <c r="UAL245" s="29"/>
      <c r="UAM245" s="29"/>
      <c r="UAN245" s="29"/>
      <c r="UAO245" s="29"/>
      <c r="UAP245" s="29"/>
      <c r="UAQ245" s="29"/>
      <c r="UAR245" s="29"/>
      <c r="UAS245" s="29"/>
      <c r="UAT245" s="29"/>
      <c r="UAU245" s="29"/>
      <c r="UAV245" s="29"/>
      <c r="UAW245" s="29"/>
      <c r="UAX245" s="29"/>
      <c r="UAY245" s="29"/>
      <c r="UAZ245" s="29"/>
      <c r="UBA245" s="29"/>
      <c r="UBB245" s="29"/>
      <c r="UBC245" s="29"/>
      <c r="UBD245" s="29"/>
      <c r="UBE245" s="29"/>
      <c r="UBF245" s="29"/>
      <c r="UBG245" s="29"/>
      <c r="UBH245" s="29"/>
      <c r="UBI245" s="29"/>
      <c r="UBJ245" s="29"/>
      <c r="UBK245" s="29"/>
      <c r="UBL245" s="29"/>
      <c r="UBM245" s="29"/>
      <c r="UBN245" s="29"/>
      <c r="UBO245" s="29"/>
      <c r="UBP245" s="29"/>
      <c r="UBQ245" s="29"/>
      <c r="UBR245" s="29"/>
      <c r="UBS245" s="29"/>
      <c r="UBT245" s="29"/>
      <c r="UBU245" s="29"/>
      <c r="UBV245" s="29"/>
      <c r="UBW245" s="29"/>
      <c r="UBX245" s="29"/>
      <c r="UBY245" s="29"/>
      <c r="UBZ245" s="29"/>
      <c r="UCA245" s="29"/>
      <c r="UCB245" s="29"/>
      <c r="UCC245" s="29"/>
      <c r="UCD245" s="29"/>
      <c r="UCE245" s="29"/>
      <c r="UCF245" s="29"/>
      <c r="UCG245" s="29"/>
      <c r="UCH245" s="29"/>
      <c r="UCI245" s="29"/>
      <c r="UCJ245" s="29"/>
      <c r="UCK245" s="29"/>
      <c r="UCL245" s="29"/>
      <c r="UCM245" s="29"/>
      <c r="UCN245" s="29"/>
      <c r="UCO245" s="29"/>
      <c r="UCP245" s="29"/>
      <c r="UCQ245" s="29"/>
      <c r="UCR245" s="29"/>
      <c r="UCS245" s="29"/>
      <c r="UCT245" s="29"/>
      <c r="UCU245" s="29"/>
      <c r="UCV245" s="29"/>
      <c r="UCW245" s="29"/>
      <c r="UCX245" s="29"/>
      <c r="UCY245" s="29"/>
      <c r="UCZ245" s="29"/>
      <c r="UDA245" s="29"/>
      <c r="UDB245" s="29"/>
      <c r="UDC245" s="29"/>
      <c r="UDD245" s="29"/>
      <c r="UDE245" s="29"/>
      <c r="UDF245" s="29"/>
      <c r="UDG245" s="29"/>
      <c r="UDH245" s="29"/>
      <c r="UDI245" s="29"/>
      <c r="UDJ245" s="29"/>
      <c r="UDK245" s="29"/>
      <c r="UDL245" s="29"/>
      <c r="UDM245" s="29"/>
      <c r="UDN245" s="29"/>
      <c r="UDO245" s="29"/>
      <c r="UDP245" s="29"/>
      <c r="UDQ245" s="29"/>
      <c r="UDR245" s="29"/>
      <c r="UDS245" s="29"/>
      <c r="UDT245" s="29"/>
      <c r="UDU245" s="29"/>
      <c r="UDV245" s="29"/>
      <c r="UDW245" s="29"/>
      <c r="UDX245" s="29"/>
      <c r="UDY245" s="29"/>
      <c r="UDZ245" s="29"/>
      <c r="UEA245" s="29"/>
      <c r="UEB245" s="29"/>
      <c r="UEC245" s="29"/>
      <c r="UED245" s="29"/>
      <c r="UEE245" s="29"/>
      <c r="UEF245" s="29"/>
      <c r="UEG245" s="29"/>
      <c r="UEH245" s="29"/>
      <c r="UEI245" s="29"/>
      <c r="UEJ245" s="29"/>
      <c r="UEK245" s="29"/>
      <c r="UEL245" s="29"/>
      <c r="UEM245" s="29"/>
      <c r="UEN245" s="29"/>
      <c r="UEO245" s="29"/>
      <c r="UEP245" s="29"/>
      <c r="UEQ245" s="29"/>
      <c r="UER245" s="29"/>
      <c r="UES245" s="29"/>
      <c r="UET245" s="29"/>
      <c r="UEU245" s="29"/>
      <c r="UEV245" s="29"/>
      <c r="UEW245" s="29"/>
      <c r="UEX245" s="29"/>
      <c r="UEY245" s="29"/>
      <c r="UEZ245" s="29"/>
      <c r="UFA245" s="29"/>
      <c r="UFB245" s="29"/>
      <c r="UFC245" s="29"/>
      <c r="UFD245" s="29"/>
      <c r="UFE245" s="29"/>
      <c r="UFF245" s="29"/>
      <c r="UFG245" s="29"/>
      <c r="UFH245" s="29"/>
      <c r="UFI245" s="29"/>
      <c r="UFJ245" s="29"/>
      <c r="UFK245" s="29"/>
      <c r="UFL245" s="29"/>
      <c r="UFM245" s="29"/>
      <c r="UFN245" s="29"/>
      <c r="UFO245" s="29"/>
      <c r="UFP245" s="29"/>
      <c r="UFQ245" s="29"/>
      <c r="UFR245" s="29"/>
      <c r="UFS245" s="29"/>
      <c r="UFT245" s="29"/>
      <c r="UFU245" s="29"/>
      <c r="UFV245" s="29"/>
      <c r="UFW245" s="29"/>
      <c r="UFX245" s="29"/>
      <c r="UFY245" s="29"/>
      <c r="UFZ245" s="29"/>
      <c r="UGA245" s="29"/>
      <c r="UGB245" s="29"/>
      <c r="UGC245" s="29"/>
      <c r="UGD245" s="29"/>
      <c r="UGE245" s="29"/>
      <c r="UGF245" s="29"/>
      <c r="UGG245" s="29"/>
      <c r="UGH245" s="29"/>
      <c r="UGI245" s="29"/>
      <c r="UGJ245" s="29"/>
      <c r="UGK245" s="29"/>
      <c r="UGL245" s="29"/>
      <c r="UGM245" s="29"/>
      <c r="UGN245" s="29"/>
      <c r="UGO245" s="29"/>
      <c r="UGP245" s="29"/>
      <c r="UGQ245" s="29"/>
      <c r="UGR245" s="29"/>
      <c r="UGS245" s="29"/>
      <c r="UGT245" s="29"/>
      <c r="UGU245" s="29"/>
      <c r="UGV245" s="29"/>
      <c r="UGW245" s="29"/>
      <c r="UGX245" s="29"/>
      <c r="UGY245" s="29"/>
      <c r="UGZ245" s="29"/>
      <c r="UHA245" s="29"/>
      <c r="UHB245" s="29"/>
      <c r="UHC245" s="29"/>
      <c r="UHD245" s="29"/>
      <c r="UHE245" s="29"/>
      <c r="UHF245" s="29"/>
      <c r="UHG245" s="29"/>
      <c r="UHH245" s="29"/>
      <c r="UHI245" s="29"/>
      <c r="UHJ245" s="29"/>
      <c r="UHK245" s="29"/>
      <c r="UHL245" s="29"/>
      <c r="UHM245" s="29"/>
      <c r="UHN245" s="29"/>
      <c r="UHO245" s="29"/>
      <c r="UHP245" s="29"/>
      <c r="UHQ245" s="29"/>
      <c r="UHR245" s="29"/>
      <c r="UHS245" s="29"/>
      <c r="UHT245" s="29"/>
      <c r="UHU245" s="29"/>
      <c r="UHV245" s="29"/>
      <c r="UHW245" s="29"/>
      <c r="UHX245" s="29"/>
      <c r="UHY245" s="29"/>
      <c r="UHZ245" s="29"/>
      <c r="UIA245" s="29"/>
      <c r="UIB245" s="29"/>
      <c r="UIC245" s="29"/>
      <c r="UID245" s="29"/>
      <c r="UIE245" s="29"/>
      <c r="UIF245" s="29"/>
      <c r="UIG245" s="29"/>
      <c r="UIH245" s="29"/>
      <c r="UII245" s="29"/>
      <c r="UIJ245" s="29"/>
      <c r="UIK245" s="29"/>
      <c r="UIL245" s="29"/>
      <c r="UIM245" s="29"/>
      <c r="UIN245" s="29"/>
      <c r="UIO245" s="29"/>
      <c r="UIP245" s="29"/>
      <c r="UIQ245" s="29"/>
      <c r="UIR245" s="29"/>
      <c r="UIS245" s="29"/>
      <c r="UIT245" s="29"/>
      <c r="UIU245" s="29"/>
      <c r="UIV245" s="29"/>
      <c r="UIW245" s="29"/>
      <c r="UIX245" s="29"/>
      <c r="UIY245" s="29"/>
      <c r="UIZ245" s="29"/>
      <c r="UJA245" s="29"/>
      <c r="UJB245" s="29"/>
      <c r="UJC245" s="29"/>
      <c r="UJD245" s="29"/>
      <c r="UJE245" s="29"/>
      <c r="UJF245" s="29"/>
      <c r="UJG245" s="29"/>
      <c r="UJH245" s="29"/>
      <c r="UJI245" s="29"/>
      <c r="UJJ245" s="29"/>
      <c r="UJK245" s="29"/>
      <c r="UJL245" s="29"/>
      <c r="UJM245" s="29"/>
      <c r="UJN245" s="29"/>
      <c r="UJO245" s="29"/>
      <c r="UJP245" s="29"/>
      <c r="UJQ245" s="29"/>
      <c r="UJR245" s="29"/>
      <c r="UJS245" s="29"/>
      <c r="UJT245" s="29"/>
      <c r="UJU245" s="29"/>
      <c r="UJV245" s="29"/>
      <c r="UJW245" s="29"/>
      <c r="UJX245" s="29"/>
      <c r="UJY245" s="29"/>
      <c r="UJZ245" s="29"/>
      <c r="UKA245" s="29"/>
      <c r="UKB245" s="29"/>
      <c r="UKC245" s="29"/>
      <c r="UKD245" s="29"/>
      <c r="UKE245" s="29"/>
      <c r="UKF245" s="29"/>
      <c r="UKG245" s="29"/>
      <c r="UKH245" s="29"/>
      <c r="UKI245" s="29"/>
      <c r="UKJ245" s="29"/>
      <c r="UKK245" s="29"/>
      <c r="UKL245" s="29"/>
      <c r="UKM245" s="29"/>
      <c r="UKN245" s="29"/>
      <c r="UKO245" s="29"/>
      <c r="UKP245" s="29"/>
      <c r="UKQ245" s="29"/>
      <c r="UKR245" s="29"/>
      <c r="UKS245" s="29"/>
      <c r="UKT245" s="29"/>
      <c r="UKU245" s="29"/>
      <c r="UKV245" s="29"/>
      <c r="UKW245" s="29"/>
      <c r="UKX245" s="29"/>
      <c r="UKY245" s="29"/>
      <c r="UKZ245" s="29"/>
      <c r="ULA245" s="29"/>
      <c r="ULB245" s="29"/>
      <c r="ULC245" s="29"/>
      <c r="ULD245" s="29"/>
      <c r="ULE245" s="29"/>
      <c r="ULF245" s="29"/>
      <c r="ULG245" s="29"/>
      <c r="ULH245" s="29"/>
      <c r="ULI245" s="29"/>
      <c r="ULJ245" s="29"/>
      <c r="ULK245" s="29"/>
      <c r="ULL245" s="29"/>
      <c r="ULM245" s="29"/>
      <c r="ULN245" s="29"/>
      <c r="ULO245" s="29"/>
      <c r="ULP245" s="29"/>
      <c r="ULQ245" s="29"/>
      <c r="ULR245" s="29"/>
      <c r="ULS245" s="29"/>
      <c r="ULT245" s="29"/>
      <c r="ULU245" s="29"/>
      <c r="ULV245" s="29"/>
      <c r="ULW245" s="29"/>
      <c r="ULX245" s="29"/>
      <c r="ULY245" s="29"/>
      <c r="ULZ245" s="29"/>
      <c r="UMA245" s="29"/>
      <c r="UMB245" s="29"/>
      <c r="UMC245" s="29"/>
      <c r="UMD245" s="29"/>
      <c r="UME245" s="29"/>
      <c r="UMF245" s="29"/>
      <c r="UMG245" s="29"/>
      <c r="UMH245" s="29"/>
      <c r="UMI245" s="29"/>
      <c r="UMJ245" s="29"/>
      <c r="UMK245" s="29"/>
      <c r="UML245" s="29"/>
      <c r="UMM245" s="29"/>
      <c r="UMN245" s="29"/>
      <c r="UMO245" s="29"/>
      <c r="UMP245" s="29"/>
      <c r="UMQ245" s="29"/>
      <c r="UMR245" s="29"/>
      <c r="UMS245" s="29"/>
      <c r="UMT245" s="29"/>
      <c r="UMU245" s="29"/>
      <c r="UMV245" s="29"/>
      <c r="UMW245" s="29"/>
      <c r="UMX245" s="29"/>
      <c r="UMY245" s="29"/>
      <c r="UMZ245" s="29"/>
      <c r="UNA245" s="29"/>
      <c r="UNB245" s="29"/>
      <c r="UNC245" s="29"/>
      <c r="UND245" s="29"/>
      <c r="UNE245" s="29"/>
      <c r="UNF245" s="29"/>
      <c r="UNG245" s="29"/>
      <c r="UNH245" s="29"/>
      <c r="UNI245" s="29"/>
      <c r="UNJ245" s="29"/>
      <c r="UNK245" s="29"/>
      <c r="UNL245" s="29"/>
      <c r="UNM245" s="29"/>
      <c r="UNN245" s="29"/>
      <c r="UNO245" s="29"/>
      <c r="UNP245" s="29"/>
      <c r="UNQ245" s="29"/>
      <c r="UNR245" s="29"/>
      <c r="UNS245" s="29"/>
      <c r="UNT245" s="29"/>
      <c r="UNU245" s="29"/>
      <c r="UNV245" s="29"/>
      <c r="UNW245" s="29"/>
      <c r="UNX245" s="29"/>
      <c r="UNY245" s="29"/>
      <c r="UNZ245" s="29"/>
      <c r="UOA245" s="29"/>
      <c r="UOB245" s="29"/>
      <c r="UOC245" s="29"/>
      <c r="UOD245" s="29"/>
      <c r="UOE245" s="29"/>
      <c r="UOF245" s="29"/>
      <c r="UOG245" s="29"/>
      <c r="UOH245" s="29"/>
      <c r="UOI245" s="29"/>
      <c r="UOJ245" s="29"/>
      <c r="UOK245" s="29"/>
      <c r="UOL245" s="29"/>
      <c r="UOM245" s="29"/>
      <c r="UON245" s="29"/>
      <c r="UOO245" s="29"/>
      <c r="UOP245" s="29"/>
      <c r="UOQ245" s="29"/>
      <c r="UOR245" s="29"/>
      <c r="UOS245" s="29"/>
      <c r="UOT245" s="29"/>
      <c r="UOU245" s="29"/>
      <c r="UOV245" s="29"/>
      <c r="UOW245" s="29"/>
      <c r="UOX245" s="29"/>
      <c r="UOY245" s="29"/>
      <c r="UOZ245" s="29"/>
      <c r="UPA245" s="29"/>
      <c r="UPB245" s="29"/>
      <c r="UPC245" s="29"/>
      <c r="UPD245" s="29"/>
      <c r="UPE245" s="29"/>
      <c r="UPF245" s="29"/>
      <c r="UPG245" s="29"/>
      <c r="UPH245" s="29"/>
      <c r="UPI245" s="29"/>
      <c r="UPJ245" s="29"/>
      <c r="UPK245" s="29"/>
      <c r="UPL245" s="29"/>
      <c r="UPM245" s="29"/>
      <c r="UPN245" s="29"/>
      <c r="UPO245" s="29"/>
      <c r="UPP245" s="29"/>
      <c r="UPQ245" s="29"/>
      <c r="UPR245" s="29"/>
      <c r="UPS245" s="29"/>
      <c r="UPT245" s="29"/>
      <c r="UPU245" s="29"/>
      <c r="UPV245" s="29"/>
      <c r="UPW245" s="29"/>
      <c r="UPX245" s="29"/>
      <c r="UPY245" s="29"/>
      <c r="UPZ245" s="29"/>
      <c r="UQA245" s="29"/>
      <c r="UQB245" s="29"/>
      <c r="UQC245" s="29"/>
      <c r="UQD245" s="29"/>
      <c r="UQE245" s="29"/>
      <c r="UQF245" s="29"/>
      <c r="UQG245" s="29"/>
      <c r="UQH245" s="29"/>
      <c r="UQI245" s="29"/>
      <c r="UQJ245" s="29"/>
      <c r="UQK245" s="29"/>
      <c r="UQL245" s="29"/>
      <c r="UQM245" s="29"/>
      <c r="UQN245" s="29"/>
      <c r="UQO245" s="29"/>
      <c r="UQP245" s="29"/>
      <c r="UQQ245" s="29"/>
      <c r="UQR245" s="29"/>
      <c r="UQS245" s="29"/>
      <c r="UQT245" s="29"/>
      <c r="UQU245" s="29"/>
      <c r="UQV245" s="29"/>
      <c r="UQW245" s="29"/>
      <c r="UQX245" s="29"/>
      <c r="UQY245" s="29"/>
      <c r="UQZ245" s="29"/>
      <c r="URA245" s="29"/>
      <c r="URB245" s="29"/>
      <c r="URC245" s="29"/>
      <c r="URD245" s="29"/>
      <c r="URE245" s="29"/>
      <c r="URF245" s="29"/>
      <c r="URG245" s="29"/>
      <c r="URH245" s="29"/>
      <c r="URI245" s="29"/>
      <c r="URJ245" s="29"/>
      <c r="URK245" s="29"/>
      <c r="URL245" s="29"/>
      <c r="URM245" s="29"/>
      <c r="URN245" s="29"/>
      <c r="URO245" s="29"/>
      <c r="URP245" s="29"/>
      <c r="URQ245" s="29"/>
      <c r="URR245" s="29"/>
      <c r="URS245" s="29"/>
      <c r="URT245" s="29"/>
      <c r="URU245" s="29"/>
      <c r="URV245" s="29"/>
      <c r="URW245" s="29"/>
      <c r="URX245" s="29"/>
      <c r="URY245" s="29"/>
      <c r="URZ245" s="29"/>
      <c r="USA245" s="29"/>
      <c r="USB245" s="29"/>
      <c r="USC245" s="29"/>
      <c r="USD245" s="29"/>
      <c r="USE245" s="29"/>
      <c r="USF245" s="29"/>
      <c r="USG245" s="29"/>
      <c r="USH245" s="29"/>
      <c r="USI245" s="29"/>
      <c r="USJ245" s="29"/>
      <c r="USK245" s="29"/>
      <c r="USL245" s="29"/>
      <c r="USM245" s="29"/>
      <c r="USN245" s="29"/>
      <c r="USO245" s="29"/>
      <c r="USP245" s="29"/>
      <c r="USQ245" s="29"/>
      <c r="USR245" s="29"/>
      <c r="USS245" s="29"/>
      <c r="UST245" s="29"/>
      <c r="USU245" s="29"/>
      <c r="USV245" s="29"/>
      <c r="USW245" s="29"/>
      <c r="USX245" s="29"/>
      <c r="USY245" s="29"/>
      <c r="USZ245" s="29"/>
      <c r="UTA245" s="29"/>
      <c r="UTB245" s="29"/>
      <c r="UTC245" s="29"/>
      <c r="UTD245" s="29"/>
      <c r="UTE245" s="29"/>
      <c r="UTF245" s="29"/>
      <c r="UTG245" s="29"/>
      <c r="UTH245" s="29"/>
      <c r="UTI245" s="29"/>
      <c r="UTJ245" s="29"/>
      <c r="UTK245" s="29"/>
      <c r="UTL245" s="29"/>
      <c r="UTM245" s="29"/>
      <c r="UTN245" s="29"/>
      <c r="UTO245" s="29"/>
      <c r="UTP245" s="29"/>
      <c r="UTQ245" s="29"/>
      <c r="UTR245" s="29"/>
      <c r="UTS245" s="29"/>
      <c r="UTT245" s="29"/>
      <c r="UTU245" s="29"/>
      <c r="UTV245" s="29"/>
      <c r="UTW245" s="29"/>
      <c r="UTX245" s="29"/>
      <c r="UTY245" s="29"/>
      <c r="UTZ245" s="29"/>
      <c r="UUA245" s="29"/>
      <c r="UUB245" s="29"/>
      <c r="UUC245" s="29"/>
      <c r="UUD245" s="29"/>
      <c r="UUE245" s="29"/>
      <c r="UUF245" s="29"/>
      <c r="UUG245" s="29"/>
      <c r="UUH245" s="29"/>
      <c r="UUI245" s="29"/>
      <c r="UUJ245" s="29"/>
      <c r="UUK245" s="29"/>
      <c r="UUL245" s="29"/>
      <c r="UUM245" s="29"/>
      <c r="UUN245" s="29"/>
      <c r="UUO245" s="29"/>
      <c r="UUP245" s="29"/>
      <c r="UUQ245" s="29"/>
      <c r="UUR245" s="29"/>
      <c r="UUS245" s="29"/>
      <c r="UUT245" s="29"/>
      <c r="UUU245" s="29"/>
      <c r="UUV245" s="29"/>
      <c r="UUW245" s="29"/>
      <c r="UUX245" s="29"/>
      <c r="UUY245" s="29"/>
      <c r="UUZ245" s="29"/>
      <c r="UVA245" s="29"/>
      <c r="UVB245" s="29"/>
      <c r="UVC245" s="29"/>
      <c r="UVD245" s="29"/>
      <c r="UVE245" s="29"/>
      <c r="UVF245" s="29"/>
      <c r="UVG245" s="29"/>
      <c r="UVH245" s="29"/>
      <c r="UVI245" s="29"/>
      <c r="UVJ245" s="29"/>
      <c r="UVK245" s="29"/>
      <c r="UVL245" s="29"/>
      <c r="UVM245" s="29"/>
      <c r="UVN245" s="29"/>
      <c r="UVO245" s="29"/>
      <c r="UVP245" s="29"/>
      <c r="UVQ245" s="29"/>
      <c r="UVR245" s="29"/>
      <c r="UVS245" s="29"/>
      <c r="UVT245" s="29"/>
      <c r="UVU245" s="29"/>
      <c r="UVV245" s="29"/>
      <c r="UVW245" s="29"/>
      <c r="UVX245" s="29"/>
      <c r="UVY245" s="29"/>
      <c r="UVZ245" s="29"/>
      <c r="UWA245" s="29"/>
      <c r="UWB245" s="29"/>
      <c r="UWC245" s="29"/>
      <c r="UWD245" s="29"/>
      <c r="UWE245" s="29"/>
      <c r="UWF245" s="29"/>
      <c r="UWG245" s="29"/>
      <c r="UWH245" s="29"/>
      <c r="UWI245" s="29"/>
      <c r="UWJ245" s="29"/>
      <c r="UWK245" s="29"/>
      <c r="UWL245" s="29"/>
      <c r="UWM245" s="29"/>
      <c r="UWN245" s="29"/>
      <c r="UWO245" s="29"/>
      <c r="UWP245" s="29"/>
      <c r="UWQ245" s="29"/>
      <c r="UWR245" s="29"/>
      <c r="UWS245" s="29"/>
      <c r="UWT245" s="29"/>
      <c r="UWU245" s="29"/>
      <c r="UWV245" s="29"/>
      <c r="UWW245" s="29"/>
      <c r="UWX245" s="29"/>
      <c r="UWY245" s="29"/>
      <c r="UWZ245" s="29"/>
      <c r="UXA245" s="29"/>
      <c r="UXB245" s="29"/>
      <c r="UXC245" s="29"/>
      <c r="UXD245" s="29"/>
      <c r="UXE245" s="29"/>
      <c r="UXF245" s="29"/>
      <c r="UXG245" s="29"/>
      <c r="UXH245" s="29"/>
      <c r="UXI245" s="29"/>
      <c r="UXJ245" s="29"/>
      <c r="UXK245" s="29"/>
      <c r="UXL245" s="29"/>
      <c r="UXM245" s="29"/>
      <c r="UXN245" s="29"/>
      <c r="UXO245" s="29"/>
      <c r="UXP245" s="29"/>
      <c r="UXQ245" s="29"/>
      <c r="UXR245" s="29"/>
      <c r="UXS245" s="29"/>
      <c r="UXT245" s="29"/>
      <c r="UXU245" s="29"/>
      <c r="UXV245" s="29"/>
      <c r="UXW245" s="29"/>
      <c r="UXX245" s="29"/>
      <c r="UXY245" s="29"/>
      <c r="UXZ245" s="29"/>
      <c r="UYA245" s="29"/>
      <c r="UYB245" s="29"/>
      <c r="UYC245" s="29"/>
      <c r="UYD245" s="29"/>
      <c r="UYE245" s="29"/>
      <c r="UYF245" s="29"/>
      <c r="UYG245" s="29"/>
      <c r="UYH245" s="29"/>
      <c r="UYI245" s="29"/>
      <c r="UYJ245" s="29"/>
      <c r="UYK245" s="29"/>
      <c r="UYL245" s="29"/>
      <c r="UYM245" s="29"/>
      <c r="UYN245" s="29"/>
      <c r="UYO245" s="29"/>
      <c r="UYP245" s="29"/>
      <c r="UYQ245" s="29"/>
      <c r="UYR245" s="29"/>
      <c r="UYS245" s="29"/>
      <c r="UYT245" s="29"/>
      <c r="UYU245" s="29"/>
      <c r="UYV245" s="29"/>
      <c r="UYW245" s="29"/>
      <c r="UYX245" s="29"/>
      <c r="UYY245" s="29"/>
      <c r="UYZ245" s="29"/>
      <c r="UZA245" s="29"/>
      <c r="UZB245" s="29"/>
      <c r="UZC245" s="29"/>
      <c r="UZD245" s="29"/>
      <c r="UZE245" s="29"/>
      <c r="UZF245" s="29"/>
      <c r="UZG245" s="29"/>
      <c r="UZH245" s="29"/>
      <c r="UZI245" s="29"/>
      <c r="UZJ245" s="29"/>
      <c r="UZK245" s="29"/>
      <c r="UZL245" s="29"/>
      <c r="UZM245" s="29"/>
      <c r="UZN245" s="29"/>
      <c r="UZO245" s="29"/>
      <c r="UZP245" s="29"/>
      <c r="UZQ245" s="29"/>
      <c r="UZR245" s="29"/>
      <c r="UZS245" s="29"/>
      <c r="UZT245" s="29"/>
      <c r="UZU245" s="29"/>
      <c r="UZV245" s="29"/>
      <c r="UZW245" s="29"/>
      <c r="UZX245" s="29"/>
      <c r="UZY245" s="29"/>
      <c r="UZZ245" s="29"/>
      <c r="VAA245" s="29"/>
      <c r="VAB245" s="29"/>
      <c r="VAC245" s="29"/>
      <c r="VAD245" s="29"/>
      <c r="VAE245" s="29"/>
      <c r="VAF245" s="29"/>
      <c r="VAG245" s="29"/>
      <c r="VAH245" s="29"/>
      <c r="VAI245" s="29"/>
      <c r="VAJ245" s="29"/>
      <c r="VAK245" s="29"/>
      <c r="VAL245" s="29"/>
      <c r="VAM245" s="29"/>
      <c r="VAN245" s="29"/>
      <c r="VAO245" s="29"/>
      <c r="VAP245" s="29"/>
      <c r="VAQ245" s="29"/>
      <c r="VAR245" s="29"/>
      <c r="VAS245" s="29"/>
      <c r="VAT245" s="29"/>
      <c r="VAU245" s="29"/>
      <c r="VAV245" s="29"/>
      <c r="VAW245" s="29"/>
      <c r="VAX245" s="29"/>
      <c r="VAY245" s="29"/>
      <c r="VAZ245" s="29"/>
      <c r="VBA245" s="29"/>
      <c r="VBB245" s="29"/>
      <c r="VBC245" s="29"/>
      <c r="VBD245" s="29"/>
      <c r="VBE245" s="29"/>
      <c r="VBF245" s="29"/>
      <c r="VBG245" s="29"/>
      <c r="VBH245" s="29"/>
      <c r="VBI245" s="29"/>
      <c r="VBJ245" s="29"/>
      <c r="VBK245" s="29"/>
      <c r="VBL245" s="29"/>
      <c r="VBM245" s="29"/>
      <c r="VBN245" s="29"/>
      <c r="VBO245" s="29"/>
      <c r="VBP245" s="29"/>
      <c r="VBQ245" s="29"/>
      <c r="VBR245" s="29"/>
      <c r="VBS245" s="29"/>
      <c r="VBT245" s="29"/>
      <c r="VBU245" s="29"/>
      <c r="VBV245" s="29"/>
      <c r="VBW245" s="29"/>
      <c r="VBX245" s="29"/>
      <c r="VBY245" s="29"/>
      <c r="VBZ245" s="29"/>
      <c r="VCA245" s="29"/>
      <c r="VCB245" s="29"/>
      <c r="VCC245" s="29"/>
      <c r="VCD245" s="29"/>
      <c r="VCE245" s="29"/>
      <c r="VCF245" s="29"/>
      <c r="VCG245" s="29"/>
      <c r="VCH245" s="29"/>
      <c r="VCI245" s="29"/>
      <c r="VCJ245" s="29"/>
      <c r="VCK245" s="29"/>
      <c r="VCL245" s="29"/>
      <c r="VCM245" s="29"/>
      <c r="VCN245" s="29"/>
      <c r="VCO245" s="29"/>
      <c r="VCP245" s="29"/>
      <c r="VCQ245" s="29"/>
      <c r="VCR245" s="29"/>
      <c r="VCS245" s="29"/>
      <c r="VCT245" s="29"/>
      <c r="VCU245" s="29"/>
      <c r="VCV245" s="29"/>
      <c r="VCW245" s="29"/>
      <c r="VCX245" s="29"/>
      <c r="VCY245" s="29"/>
      <c r="VCZ245" s="29"/>
      <c r="VDA245" s="29"/>
      <c r="VDB245" s="29"/>
      <c r="VDC245" s="29"/>
      <c r="VDD245" s="29"/>
      <c r="VDE245" s="29"/>
      <c r="VDF245" s="29"/>
      <c r="VDG245" s="29"/>
      <c r="VDH245" s="29"/>
      <c r="VDI245" s="29"/>
      <c r="VDJ245" s="29"/>
      <c r="VDK245" s="29"/>
      <c r="VDL245" s="29"/>
      <c r="VDM245" s="29"/>
      <c r="VDN245" s="29"/>
      <c r="VDO245" s="29"/>
      <c r="VDP245" s="29"/>
      <c r="VDQ245" s="29"/>
      <c r="VDR245" s="29"/>
      <c r="VDS245" s="29"/>
      <c r="VDT245" s="29"/>
      <c r="VDU245" s="29"/>
      <c r="VDV245" s="29"/>
      <c r="VDW245" s="29"/>
      <c r="VDX245" s="29"/>
      <c r="VDY245" s="29"/>
      <c r="VDZ245" s="29"/>
      <c r="VEA245" s="29"/>
      <c r="VEB245" s="29"/>
      <c r="VEC245" s="29"/>
      <c r="VED245" s="29"/>
      <c r="VEE245" s="29"/>
      <c r="VEF245" s="29"/>
      <c r="VEG245" s="29"/>
      <c r="VEH245" s="29"/>
      <c r="VEI245" s="29"/>
      <c r="VEJ245" s="29"/>
      <c r="VEK245" s="29"/>
      <c r="VEL245" s="29"/>
      <c r="VEM245" s="29"/>
      <c r="VEN245" s="29"/>
      <c r="VEO245" s="29"/>
      <c r="VEP245" s="29"/>
      <c r="VEQ245" s="29"/>
      <c r="VER245" s="29"/>
      <c r="VES245" s="29"/>
      <c r="VET245" s="29"/>
      <c r="VEU245" s="29"/>
      <c r="VEV245" s="29"/>
      <c r="VEW245" s="29"/>
      <c r="VEX245" s="29"/>
      <c r="VEY245" s="29"/>
      <c r="VEZ245" s="29"/>
      <c r="VFA245" s="29"/>
      <c r="VFB245" s="29"/>
      <c r="VFC245" s="29"/>
      <c r="VFD245" s="29"/>
      <c r="VFE245" s="29"/>
      <c r="VFF245" s="29"/>
      <c r="VFG245" s="29"/>
      <c r="VFH245" s="29"/>
      <c r="VFI245" s="29"/>
      <c r="VFJ245" s="29"/>
      <c r="VFK245" s="29"/>
      <c r="VFL245" s="29"/>
      <c r="VFM245" s="29"/>
      <c r="VFN245" s="29"/>
      <c r="VFO245" s="29"/>
      <c r="VFP245" s="29"/>
      <c r="VFQ245" s="29"/>
      <c r="VFR245" s="29"/>
      <c r="VFS245" s="29"/>
      <c r="VFT245" s="29"/>
      <c r="VFU245" s="29"/>
      <c r="VFV245" s="29"/>
      <c r="VFW245" s="29"/>
      <c r="VFX245" s="29"/>
      <c r="VFY245" s="29"/>
      <c r="VFZ245" s="29"/>
      <c r="VGA245" s="29"/>
      <c r="VGB245" s="29"/>
      <c r="VGC245" s="29"/>
      <c r="VGD245" s="29"/>
      <c r="VGE245" s="29"/>
      <c r="VGF245" s="29"/>
      <c r="VGG245" s="29"/>
      <c r="VGH245" s="29"/>
      <c r="VGI245" s="29"/>
      <c r="VGJ245" s="29"/>
      <c r="VGK245" s="29"/>
      <c r="VGL245" s="29"/>
      <c r="VGM245" s="29"/>
      <c r="VGN245" s="29"/>
      <c r="VGO245" s="29"/>
      <c r="VGP245" s="29"/>
      <c r="VGQ245" s="29"/>
      <c r="VGR245" s="29"/>
      <c r="VGS245" s="29"/>
      <c r="VGT245" s="29"/>
      <c r="VGU245" s="29"/>
      <c r="VGV245" s="29"/>
      <c r="VGW245" s="29"/>
      <c r="VGX245" s="29"/>
      <c r="VGY245" s="29"/>
      <c r="VGZ245" s="29"/>
      <c r="VHA245" s="29"/>
      <c r="VHB245" s="29"/>
      <c r="VHC245" s="29"/>
      <c r="VHD245" s="29"/>
      <c r="VHE245" s="29"/>
      <c r="VHF245" s="29"/>
      <c r="VHG245" s="29"/>
      <c r="VHH245" s="29"/>
      <c r="VHI245" s="29"/>
      <c r="VHJ245" s="29"/>
      <c r="VHK245" s="29"/>
      <c r="VHL245" s="29"/>
      <c r="VHM245" s="29"/>
      <c r="VHN245" s="29"/>
      <c r="VHO245" s="29"/>
      <c r="VHP245" s="29"/>
      <c r="VHQ245" s="29"/>
      <c r="VHR245" s="29"/>
      <c r="VHS245" s="29"/>
      <c r="VHT245" s="29"/>
      <c r="VHU245" s="29"/>
      <c r="VHV245" s="29"/>
      <c r="VHW245" s="29"/>
      <c r="VHX245" s="29"/>
      <c r="VHY245" s="29"/>
      <c r="VHZ245" s="29"/>
      <c r="VIA245" s="29"/>
      <c r="VIB245" s="29"/>
      <c r="VIC245" s="29"/>
      <c r="VID245" s="29"/>
      <c r="VIE245" s="29"/>
      <c r="VIF245" s="29"/>
      <c r="VIG245" s="29"/>
      <c r="VIH245" s="29"/>
      <c r="VII245" s="29"/>
      <c r="VIJ245" s="29"/>
      <c r="VIK245" s="29"/>
      <c r="VIL245" s="29"/>
      <c r="VIM245" s="29"/>
      <c r="VIN245" s="29"/>
      <c r="VIO245" s="29"/>
      <c r="VIP245" s="29"/>
      <c r="VIQ245" s="29"/>
      <c r="VIR245" s="29"/>
      <c r="VIS245" s="29"/>
      <c r="VIT245" s="29"/>
      <c r="VIU245" s="29"/>
      <c r="VIV245" s="29"/>
      <c r="VIW245" s="29"/>
      <c r="VIX245" s="29"/>
      <c r="VIY245" s="29"/>
      <c r="VIZ245" s="29"/>
      <c r="VJA245" s="29"/>
      <c r="VJB245" s="29"/>
      <c r="VJC245" s="29"/>
      <c r="VJD245" s="29"/>
      <c r="VJE245" s="29"/>
      <c r="VJF245" s="29"/>
      <c r="VJG245" s="29"/>
      <c r="VJH245" s="29"/>
      <c r="VJI245" s="29"/>
      <c r="VJJ245" s="29"/>
      <c r="VJK245" s="29"/>
      <c r="VJL245" s="29"/>
      <c r="VJM245" s="29"/>
      <c r="VJN245" s="29"/>
      <c r="VJO245" s="29"/>
      <c r="VJP245" s="29"/>
      <c r="VJQ245" s="29"/>
      <c r="VJR245" s="29"/>
      <c r="VJS245" s="29"/>
      <c r="VJT245" s="29"/>
      <c r="VJU245" s="29"/>
      <c r="VJV245" s="29"/>
      <c r="VJW245" s="29"/>
      <c r="VJX245" s="29"/>
      <c r="VJY245" s="29"/>
      <c r="VJZ245" s="29"/>
      <c r="VKA245" s="29"/>
      <c r="VKB245" s="29"/>
      <c r="VKC245" s="29"/>
      <c r="VKD245" s="29"/>
      <c r="VKE245" s="29"/>
      <c r="VKF245" s="29"/>
      <c r="VKG245" s="29"/>
      <c r="VKH245" s="29"/>
      <c r="VKI245" s="29"/>
      <c r="VKJ245" s="29"/>
      <c r="VKK245" s="29"/>
      <c r="VKL245" s="29"/>
      <c r="VKM245" s="29"/>
      <c r="VKN245" s="29"/>
      <c r="VKO245" s="29"/>
      <c r="VKP245" s="29"/>
      <c r="VKQ245" s="29"/>
      <c r="VKR245" s="29"/>
      <c r="VKS245" s="29"/>
      <c r="VKT245" s="29"/>
      <c r="VKU245" s="29"/>
      <c r="VKV245" s="29"/>
      <c r="VKW245" s="29"/>
      <c r="VKX245" s="29"/>
      <c r="VKY245" s="29"/>
      <c r="VKZ245" s="29"/>
      <c r="VLA245" s="29"/>
      <c r="VLB245" s="29"/>
      <c r="VLC245" s="29"/>
      <c r="VLD245" s="29"/>
      <c r="VLE245" s="29"/>
      <c r="VLF245" s="29"/>
      <c r="VLG245" s="29"/>
      <c r="VLH245" s="29"/>
      <c r="VLI245" s="29"/>
      <c r="VLJ245" s="29"/>
      <c r="VLK245" s="29"/>
      <c r="VLL245" s="29"/>
      <c r="VLM245" s="29"/>
      <c r="VLN245" s="29"/>
      <c r="VLO245" s="29"/>
      <c r="VLP245" s="29"/>
      <c r="VLQ245" s="29"/>
      <c r="VLR245" s="29"/>
      <c r="VLS245" s="29"/>
      <c r="VLT245" s="29"/>
      <c r="VLU245" s="29"/>
      <c r="VLV245" s="29"/>
      <c r="VLW245" s="29"/>
      <c r="VLX245" s="29"/>
      <c r="VLY245" s="29"/>
      <c r="VLZ245" s="29"/>
      <c r="VMA245" s="29"/>
      <c r="VMB245" s="29"/>
      <c r="VMC245" s="29"/>
      <c r="VMD245" s="29"/>
      <c r="VME245" s="29"/>
      <c r="VMF245" s="29"/>
      <c r="VMG245" s="29"/>
      <c r="VMH245" s="29"/>
      <c r="VMI245" s="29"/>
      <c r="VMJ245" s="29"/>
      <c r="VMK245" s="29"/>
      <c r="VML245" s="29"/>
      <c r="VMM245" s="29"/>
      <c r="VMN245" s="29"/>
      <c r="VMO245" s="29"/>
      <c r="VMP245" s="29"/>
      <c r="VMQ245" s="29"/>
      <c r="VMR245" s="29"/>
      <c r="VMS245" s="29"/>
      <c r="VMT245" s="29"/>
      <c r="VMU245" s="29"/>
      <c r="VMV245" s="29"/>
      <c r="VMW245" s="29"/>
      <c r="VMX245" s="29"/>
      <c r="VMY245" s="29"/>
      <c r="VMZ245" s="29"/>
      <c r="VNA245" s="29"/>
      <c r="VNB245" s="29"/>
      <c r="VNC245" s="29"/>
      <c r="VND245" s="29"/>
      <c r="VNE245" s="29"/>
      <c r="VNF245" s="29"/>
      <c r="VNG245" s="29"/>
      <c r="VNH245" s="29"/>
      <c r="VNI245" s="29"/>
      <c r="VNJ245" s="29"/>
      <c r="VNK245" s="29"/>
      <c r="VNL245" s="29"/>
      <c r="VNM245" s="29"/>
      <c r="VNN245" s="29"/>
      <c r="VNO245" s="29"/>
      <c r="VNP245" s="29"/>
      <c r="VNQ245" s="29"/>
      <c r="VNR245" s="29"/>
      <c r="VNS245" s="29"/>
      <c r="VNT245" s="29"/>
      <c r="VNU245" s="29"/>
      <c r="VNV245" s="29"/>
      <c r="VNW245" s="29"/>
      <c r="VNX245" s="29"/>
      <c r="VNY245" s="29"/>
      <c r="VNZ245" s="29"/>
      <c r="VOA245" s="29"/>
      <c r="VOB245" s="29"/>
      <c r="VOC245" s="29"/>
      <c r="VOD245" s="29"/>
      <c r="VOE245" s="29"/>
      <c r="VOF245" s="29"/>
      <c r="VOG245" s="29"/>
      <c r="VOH245" s="29"/>
      <c r="VOI245" s="29"/>
      <c r="VOJ245" s="29"/>
      <c r="VOK245" s="29"/>
      <c r="VOL245" s="29"/>
      <c r="VOM245" s="29"/>
      <c r="VON245" s="29"/>
      <c r="VOO245" s="29"/>
      <c r="VOP245" s="29"/>
      <c r="VOQ245" s="29"/>
      <c r="VOR245" s="29"/>
      <c r="VOS245" s="29"/>
      <c r="VOT245" s="29"/>
      <c r="VOU245" s="29"/>
      <c r="VOV245" s="29"/>
      <c r="VOW245" s="29"/>
      <c r="VOX245" s="29"/>
      <c r="VOY245" s="29"/>
      <c r="VOZ245" s="29"/>
      <c r="VPA245" s="29"/>
      <c r="VPB245" s="29"/>
      <c r="VPC245" s="29"/>
      <c r="VPD245" s="29"/>
      <c r="VPE245" s="29"/>
      <c r="VPF245" s="29"/>
      <c r="VPG245" s="29"/>
      <c r="VPH245" s="29"/>
      <c r="VPI245" s="29"/>
      <c r="VPJ245" s="29"/>
      <c r="VPK245" s="29"/>
      <c r="VPL245" s="29"/>
      <c r="VPM245" s="29"/>
      <c r="VPN245" s="29"/>
      <c r="VPO245" s="29"/>
      <c r="VPP245" s="29"/>
      <c r="VPQ245" s="29"/>
      <c r="VPR245" s="29"/>
      <c r="VPS245" s="29"/>
      <c r="VPT245" s="29"/>
      <c r="VPU245" s="29"/>
      <c r="VPV245" s="29"/>
      <c r="VPW245" s="29"/>
      <c r="VPX245" s="29"/>
      <c r="VPY245" s="29"/>
      <c r="VPZ245" s="29"/>
      <c r="VQA245" s="29"/>
      <c r="VQB245" s="29"/>
      <c r="VQC245" s="29"/>
      <c r="VQD245" s="29"/>
      <c r="VQE245" s="29"/>
      <c r="VQF245" s="29"/>
      <c r="VQG245" s="29"/>
      <c r="VQH245" s="29"/>
      <c r="VQI245" s="29"/>
      <c r="VQJ245" s="29"/>
      <c r="VQK245" s="29"/>
      <c r="VQL245" s="29"/>
      <c r="VQM245" s="29"/>
      <c r="VQN245" s="29"/>
      <c r="VQO245" s="29"/>
      <c r="VQP245" s="29"/>
      <c r="VQQ245" s="29"/>
      <c r="VQR245" s="29"/>
      <c r="VQS245" s="29"/>
      <c r="VQT245" s="29"/>
      <c r="VQU245" s="29"/>
      <c r="VQV245" s="29"/>
      <c r="VQW245" s="29"/>
      <c r="VQX245" s="29"/>
      <c r="VQY245" s="29"/>
      <c r="VQZ245" s="29"/>
      <c r="VRA245" s="29"/>
      <c r="VRB245" s="29"/>
      <c r="VRC245" s="29"/>
      <c r="VRD245" s="29"/>
      <c r="VRE245" s="29"/>
      <c r="VRF245" s="29"/>
      <c r="VRG245" s="29"/>
      <c r="VRH245" s="29"/>
      <c r="VRI245" s="29"/>
      <c r="VRJ245" s="29"/>
      <c r="VRK245" s="29"/>
      <c r="VRL245" s="29"/>
      <c r="VRM245" s="29"/>
      <c r="VRN245" s="29"/>
      <c r="VRO245" s="29"/>
      <c r="VRP245" s="29"/>
      <c r="VRQ245" s="29"/>
      <c r="VRR245" s="29"/>
      <c r="VRS245" s="29"/>
      <c r="VRT245" s="29"/>
      <c r="VRU245" s="29"/>
      <c r="VRV245" s="29"/>
      <c r="VRW245" s="29"/>
      <c r="VRX245" s="29"/>
      <c r="VRY245" s="29"/>
      <c r="VRZ245" s="29"/>
      <c r="VSA245" s="29"/>
      <c r="VSB245" s="29"/>
      <c r="VSC245" s="29"/>
      <c r="VSD245" s="29"/>
      <c r="VSE245" s="29"/>
      <c r="VSF245" s="29"/>
      <c r="VSG245" s="29"/>
      <c r="VSH245" s="29"/>
      <c r="VSI245" s="29"/>
      <c r="VSJ245" s="29"/>
      <c r="VSK245" s="29"/>
      <c r="VSL245" s="29"/>
      <c r="VSM245" s="29"/>
      <c r="VSN245" s="29"/>
      <c r="VSO245" s="29"/>
      <c r="VSP245" s="29"/>
      <c r="VSQ245" s="29"/>
      <c r="VSR245" s="29"/>
      <c r="VSS245" s="29"/>
      <c r="VST245" s="29"/>
      <c r="VSU245" s="29"/>
      <c r="VSV245" s="29"/>
      <c r="VSW245" s="29"/>
      <c r="VSX245" s="29"/>
      <c r="VSY245" s="29"/>
      <c r="VSZ245" s="29"/>
      <c r="VTA245" s="29"/>
      <c r="VTB245" s="29"/>
      <c r="VTC245" s="29"/>
      <c r="VTD245" s="29"/>
      <c r="VTE245" s="29"/>
      <c r="VTF245" s="29"/>
      <c r="VTG245" s="29"/>
      <c r="VTH245" s="29"/>
      <c r="VTI245" s="29"/>
      <c r="VTJ245" s="29"/>
      <c r="VTK245" s="29"/>
      <c r="VTL245" s="29"/>
      <c r="VTM245" s="29"/>
      <c r="VTN245" s="29"/>
      <c r="VTO245" s="29"/>
      <c r="VTP245" s="29"/>
      <c r="VTQ245" s="29"/>
      <c r="VTR245" s="29"/>
      <c r="VTS245" s="29"/>
      <c r="VTT245" s="29"/>
      <c r="VTU245" s="29"/>
      <c r="VTV245" s="29"/>
      <c r="VTW245" s="29"/>
      <c r="VTX245" s="29"/>
      <c r="VTY245" s="29"/>
      <c r="VTZ245" s="29"/>
      <c r="VUA245" s="29"/>
      <c r="VUB245" s="29"/>
      <c r="VUC245" s="29"/>
      <c r="VUD245" s="29"/>
      <c r="VUE245" s="29"/>
      <c r="VUF245" s="29"/>
      <c r="VUG245" s="29"/>
      <c r="VUH245" s="29"/>
      <c r="VUI245" s="29"/>
      <c r="VUJ245" s="29"/>
      <c r="VUK245" s="29"/>
      <c r="VUL245" s="29"/>
      <c r="VUM245" s="29"/>
      <c r="VUN245" s="29"/>
      <c r="VUO245" s="29"/>
      <c r="VUP245" s="29"/>
      <c r="VUQ245" s="29"/>
      <c r="VUR245" s="29"/>
      <c r="VUS245" s="29"/>
      <c r="VUT245" s="29"/>
      <c r="VUU245" s="29"/>
      <c r="VUV245" s="29"/>
      <c r="VUW245" s="29"/>
      <c r="VUX245" s="29"/>
      <c r="VUY245" s="29"/>
      <c r="VUZ245" s="29"/>
      <c r="VVA245" s="29"/>
      <c r="VVB245" s="29"/>
      <c r="VVC245" s="29"/>
      <c r="VVD245" s="29"/>
      <c r="VVE245" s="29"/>
      <c r="VVF245" s="29"/>
      <c r="VVG245" s="29"/>
      <c r="VVH245" s="29"/>
      <c r="VVI245" s="29"/>
      <c r="VVJ245" s="29"/>
      <c r="VVK245" s="29"/>
      <c r="VVL245" s="29"/>
      <c r="VVM245" s="29"/>
      <c r="VVN245" s="29"/>
      <c r="VVO245" s="29"/>
      <c r="VVP245" s="29"/>
      <c r="VVQ245" s="29"/>
      <c r="VVR245" s="29"/>
      <c r="VVS245" s="29"/>
      <c r="VVT245" s="29"/>
      <c r="VVU245" s="29"/>
      <c r="VVV245" s="29"/>
      <c r="VVW245" s="29"/>
      <c r="VVX245" s="29"/>
      <c r="VVY245" s="29"/>
      <c r="VVZ245" s="29"/>
      <c r="VWA245" s="29"/>
      <c r="VWB245" s="29"/>
      <c r="VWC245" s="29"/>
      <c r="VWD245" s="29"/>
      <c r="VWE245" s="29"/>
      <c r="VWF245" s="29"/>
      <c r="VWG245" s="29"/>
      <c r="VWH245" s="29"/>
      <c r="VWI245" s="29"/>
      <c r="VWJ245" s="29"/>
      <c r="VWK245" s="29"/>
      <c r="VWL245" s="29"/>
      <c r="VWM245" s="29"/>
      <c r="VWN245" s="29"/>
      <c r="VWO245" s="29"/>
      <c r="VWP245" s="29"/>
      <c r="VWQ245" s="29"/>
      <c r="VWR245" s="29"/>
      <c r="VWS245" s="29"/>
      <c r="VWT245" s="29"/>
      <c r="VWU245" s="29"/>
      <c r="VWV245" s="29"/>
      <c r="VWW245" s="29"/>
      <c r="VWX245" s="29"/>
      <c r="VWY245" s="29"/>
      <c r="VWZ245" s="29"/>
      <c r="VXA245" s="29"/>
      <c r="VXB245" s="29"/>
      <c r="VXC245" s="29"/>
      <c r="VXD245" s="29"/>
      <c r="VXE245" s="29"/>
      <c r="VXF245" s="29"/>
      <c r="VXG245" s="29"/>
      <c r="VXH245" s="29"/>
      <c r="VXI245" s="29"/>
      <c r="VXJ245" s="29"/>
      <c r="VXK245" s="29"/>
      <c r="VXL245" s="29"/>
      <c r="VXM245" s="29"/>
      <c r="VXN245" s="29"/>
      <c r="VXO245" s="29"/>
      <c r="VXP245" s="29"/>
      <c r="VXQ245" s="29"/>
      <c r="VXR245" s="29"/>
      <c r="VXS245" s="29"/>
      <c r="VXT245" s="29"/>
      <c r="VXU245" s="29"/>
      <c r="VXV245" s="29"/>
      <c r="VXW245" s="29"/>
      <c r="VXX245" s="29"/>
      <c r="VXY245" s="29"/>
      <c r="VXZ245" s="29"/>
      <c r="VYA245" s="29"/>
      <c r="VYB245" s="29"/>
      <c r="VYC245" s="29"/>
      <c r="VYD245" s="29"/>
      <c r="VYE245" s="29"/>
      <c r="VYF245" s="29"/>
      <c r="VYG245" s="29"/>
      <c r="VYH245" s="29"/>
      <c r="VYI245" s="29"/>
      <c r="VYJ245" s="29"/>
      <c r="VYK245" s="29"/>
      <c r="VYL245" s="29"/>
      <c r="VYM245" s="29"/>
      <c r="VYN245" s="29"/>
      <c r="VYO245" s="29"/>
      <c r="VYP245" s="29"/>
      <c r="VYQ245" s="29"/>
      <c r="VYR245" s="29"/>
      <c r="VYS245" s="29"/>
      <c r="VYT245" s="29"/>
      <c r="VYU245" s="29"/>
      <c r="VYV245" s="29"/>
      <c r="VYW245" s="29"/>
      <c r="VYX245" s="29"/>
      <c r="VYY245" s="29"/>
      <c r="VYZ245" s="29"/>
      <c r="VZA245" s="29"/>
      <c r="VZB245" s="29"/>
      <c r="VZC245" s="29"/>
      <c r="VZD245" s="29"/>
      <c r="VZE245" s="29"/>
      <c r="VZF245" s="29"/>
      <c r="VZG245" s="29"/>
      <c r="VZH245" s="29"/>
      <c r="VZI245" s="29"/>
      <c r="VZJ245" s="29"/>
      <c r="VZK245" s="29"/>
      <c r="VZL245" s="29"/>
      <c r="VZM245" s="29"/>
      <c r="VZN245" s="29"/>
      <c r="VZO245" s="29"/>
      <c r="VZP245" s="29"/>
      <c r="VZQ245" s="29"/>
      <c r="VZR245" s="29"/>
      <c r="VZS245" s="29"/>
      <c r="VZT245" s="29"/>
      <c r="VZU245" s="29"/>
      <c r="VZV245" s="29"/>
      <c r="VZW245" s="29"/>
      <c r="VZX245" s="29"/>
      <c r="VZY245" s="29"/>
      <c r="VZZ245" s="29"/>
      <c r="WAA245" s="29"/>
      <c r="WAB245" s="29"/>
      <c r="WAC245" s="29"/>
      <c r="WAD245" s="29"/>
      <c r="WAE245" s="29"/>
      <c r="WAF245" s="29"/>
      <c r="WAG245" s="29"/>
      <c r="WAH245" s="29"/>
      <c r="WAI245" s="29"/>
      <c r="WAJ245" s="29"/>
      <c r="WAK245" s="29"/>
      <c r="WAL245" s="29"/>
      <c r="WAM245" s="29"/>
      <c r="WAN245" s="29"/>
      <c r="WAO245" s="29"/>
      <c r="WAP245" s="29"/>
      <c r="WAQ245" s="29"/>
      <c r="WAR245" s="29"/>
      <c r="WAS245" s="29"/>
      <c r="WAT245" s="29"/>
      <c r="WAU245" s="29"/>
      <c r="WAV245" s="29"/>
      <c r="WAW245" s="29"/>
      <c r="WAX245" s="29"/>
      <c r="WAY245" s="29"/>
      <c r="WAZ245" s="29"/>
      <c r="WBA245" s="29"/>
      <c r="WBB245" s="29"/>
      <c r="WBC245" s="29"/>
      <c r="WBD245" s="29"/>
      <c r="WBE245" s="29"/>
      <c r="WBF245" s="29"/>
      <c r="WBG245" s="29"/>
      <c r="WBH245" s="29"/>
      <c r="WBI245" s="29"/>
      <c r="WBJ245" s="29"/>
      <c r="WBK245" s="29"/>
      <c r="WBL245" s="29"/>
      <c r="WBM245" s="29"/>
      <c r="WBN245" s="29"/>
      <c r="WBO245" s="29"/>
      <c r="WBP245" s="29"/>
      <c r="WBQ245" s="29"/>
      <c r="WBR245" s="29"/>
      <c r="WBS245" s="29"/>
      <c r="WBT245" s="29"/>
      <c r="WBU245" s="29"/>
      <c r="WBV245" s="29"/>
      <c r="WBW245" s="29"/>
      <c r="WBX245" s="29"/>
      <c r="WBY245" s="29"/>
      <c r="WBZ245" s="29"/>
      <c r="WCA245" s="29"/>
      <c r="WCB245" s="29"/>
      <c r="WCC245" s="29"/>
      <c r="WCD245" s="29"/>
      <c r="WCE245" s="29"/>
      <c r="WCF245" s="29"/>
      <c r="WCG245" s="29"/>
      <c r="WCH245" s="29"/>
      <c r="WCI245" s="29"/>
      <c r="WCJ245" s="29"/>
      <c r="WCK245" s="29"/>
      <c r="WCL245" s="29"/>
      <c r="WCM245" s="29"/>
      <c r="WCN245" s="29"/>
      <c r="WCO245" s="29"/>
      <c r="WCP245" s="29"/>
      <c r="WCQ245" s="29"/>
      <c r="WCR245" s="29"/>
      <c r="WCS245" s="29"/>
      <c r="WCT245" s="29"/>
      <c r="WCU245" s="29"/>
      <c r="WCV245" s="29"/>
      <c r="WCW245" s="29"/>
      <c r="WCX245" s="29"/>
      <c r="WCY245" s="29"/>
      <c r="WCZ245" s="29"/>
      <c r="WDA245" s="29"/>
      <c r="WDB245" s="29"/>
      <c r="WDC245" s="29"/>
      <c r="WDD245" s="29"/>
      <c r="WDE245" s="29"/>
      <c r="WDF245" s="29"/>
      <c r="WDG245" s="29"/>
      <c r="WDH245" s="29"/>
      <c r="WDI245" s="29"/>
      <c r="WDJ245" s="29"/>
      <c r="WDK245" s="29"/>
      <c r="WDL245" s="29"/>
      <c r="WDM245" s="29"/>
      <c r="WDN245" s="29"/>
      <c r="WDO245" s="29"/>
      <c r="WDP245" s="29"/>
      <c r="WDQ245" s="29"/>
      <c r="WDR245" s="29"/>
      <c r="WDS245" s="29"/>
      <c r="WDT245" s="29"/>
      <c r="WDU245" s="29"/>
      <c r="WDV245" s="29"/>
      <c r="WDW245" s="29"/>
      <c r="WDX245" s="29"/>
      <c r="WDY245" s="29"/>
      <c r="WDZ245" s="29"/>
      <c r="WEA245" s="29"/>
      <c r="WEB245" s="29"/>
      <c r="WEC245" s="29"/>
      <c r="WED245" s="29"/>
      <c r="WEE245" s="29"/>
      <c r="WEF245" s="29"/>
      <c r="WEG245" s="29"/>
      <c r="WEH245" s="29"/>
      <c r="WEI245" s="29"/>
      <c r="WEJ245" s="29"/>
      <c r="WEK245" s="29"/>
      <c r="WEL245" s="29"/>
      <c r="WEM245" s="29"/>
      <c r="WEN245" s="29"/>
      <c r="WEO245" s="29"/>
      <c r="WEP245" s="29"/>
      <c r="WEQ245" s="29"/>
      <c r="WER245" s="29"/>
      <c r="WES245" s="29"/>
      <c r="WET245" s="29"/>
      <c r="WEU245" s="29"/>
      <c r="WEV245" s="29"/>
      <c r="WEW245" s="29"/>
      <c r="WEX245" s="29"/>
      <c r="WEY245" s="29"/>
      <c r="WEZ245" s="29"/>
      <c r="WFA245" s="29"/>
      <c r="WFB245" s="29"/>
      <c r="WFC245" s="29"/>
      <c r="WFD245" s="29"/>
      <c r="WFE245" s="29"/>
      <c r="WFF245" s="29"/>
      <c r="WFG245" s="29"/>
      <c r="WFH245" s="29"/>
      <c r="WFI245" s="29"/>
      <c r="WFJ245" s="29"/>
      <c r="WFK245" s="29"/>
      <c r="WFL245" s="29"/>
      <c r="WFM245" s="29"/>
      <c r="WFN245" s="29"/>
      <c r="WFO245" s="29"/>
      <c r="WFP245" s="29"/>
      <c r="WFQ245" s="29"/>
      <c r="WFR245" s="29"/>
      <c r="WFS245" s="29"/>
      <c r="WFT245" s="29"/>
      <c r="WFU245" s="29"/>
      <c r="WFV245" s="29"/>
      <c r="WFW245" s="29"/>
      <c r="WFX245" s="29"/>
      <c r="WFY245" s="29"/>
      <c r="WFZ245" s="29"/>
      <c r="WGA245" s="29"/>
      <c r="WGB245" s="29"/>
      <c r="WGC245" s="29"/>
      <c r="WGD245" s="29"/>
      <c r="WGE245" s="29"/>
      <c r="WGF245" s="29"/>
      <c r="WGG245" s="29"/>
      <c r="WGH245" s="29"/>
      <c r="WGI245" s="29"/>
      <c r="WGJ245" s="29"/>
      <c r="WGK245" s="29"/>
      <c r="WGL245" s="29"/>
      <c r="WGM245" s="29"/>
      <c r="WGN245" s="29"/>
      <c r="WGO245" s="29"/>
      <c r="WGP245" s="29"/>
      <c r="WGQ245" s="29"/>
      <c r="WGR245" s="29"/>
      <c r="WGS245" s="29"/>
      <c r="WGT245" s="29"/>
      <c r="WGU245" s="29"/>
      <c r="WGV245" s="29"/>
      <c r="WGW245" s="29"/>
      <c r="WGX245" s="29"/>
      <c r="WGY245" s="29"/>
      <c r="WGZ245" s="29"/>
      <c r="WHA245" s="29"/>
      <c r="WHB245" s="29"/>
      <c r="WHC245" s="29"/>
      <c r="WHD245" s="29"/>
      <c r="WHE245" s="29"/>
      <c r="WHF245" s="29"/>
      <c r="WHG245" s="29"/>
      <c r="WHH245" s="29"/>
      <c r="WHI245" s="29"/>
      <c r="WHJ245" s="29"/>
      <c r="WHK245" s="29"/>
      <c r="WHL245" s="29"/>
      <c r="WHM245" s="29"/>
      <c r="WHN245" s="29"/>
      <c r="WHO245" s="29"/>
      <c r="WHP245" s="29"/>
      <c r="WHQ245" s="29"/>
      <c r="WHR245" s="29"/>
      <c r="WHS245" s="29"/>
      <c r="WHT245" s="29"/>
      <c r="WHU245" s="29"/>
      <c r="WHV245" s="29"/>
      <c r="WHW245" s="29"/>
      <c r="WHX245" s="29"/>
      <c r="WHY245" s="29"/>
      <c r="WHZ245" s="29"/>
      <c r="WIA245" s="29"/>
      <c r="WIB245" s="29"/>
      <c r="WIC245" s="29"/>
      <c r="WID245" s="29"/>
      <c r="WIE245" s="29"/>
      <c r="WIF245" s="29"/>
      <c r="WIG245" s="29"/>
      <c r="WIH245" s="29"/>
      <c r="WII245" s="29"/>
      <c r="WIJ245" s="29"/>
      <c r="WIK245" s="29"/>
      <c r="WIL245" s="29"/>
      <c r="WIM245" s="29"/>
      <c r="WIN245" s="29"/>
      <c r="WIO245" s="29"/>
      <c r="WIP245" s="29"/>
      <c r="WIQ245" s="29"/>
      <c r="WIR245" s="29"/>
      <c r="WIS245" s="29"/>
      <c r="WIT245" s="29"/>
      <c r="WIU245" s="29"/>
      <c r="WIV245" s="29"/>
      <c r="WIW245" s="29"/>
      <c r="WIX245" s="29"/>
      <c r="WIY245" s="29"/>
      <c r="WIZ245" s="29"/>
      <c r="WJA245" s="29"/>
      <c r="WJB245" s="29"/>
      <c r="WJC245" s="29"/>
      <c r="WJD245" s="29"/>
      <c r="WJE245" s="29"/>
      <c r="WJF245" s="29"/>
      <c r="WJG245" s="29"/>
      <c r="WJH245" s="29"/>
      <c r="WJI245" s="29"/>
      <c r="WJJ245" s="29"/>
      <c r="WJK245" s="29"/>
      <c r="WJL245" s="29"/>
      <c r="WJM245" s="29"/>
      <c r="WJN245" s="29"/>
      <c r="WJO245" s="29"/>
      <c r="WJP245" s="29"/>
      <c r="WJQ245" s="29"/>
      <c r="WJR245" s="29"/>
      <c r="WJS245" s="29"/>
      <c r="WJT245" s="29"/>
      <c r="WJU245" s="29"/>
      <c r="WJV245" s="29"/>
      <c r="WJW245" s="29"/>
      <c r="WJX245" s="29"/>
      <c r="WJY245" s="29"/>
      <c r="WJZ245" s="29"/>
      <c r="WKA245" s="29"/>
      <c r="WKB245" s="29"/>
      <c r="WKC245" s="29"/>
      <c r="WKD245" s="29"/>
      <c r="WKE245" s="29"/>
      <c r="WKF245" s="29"/>
      <c r="WKG245" s="29"/>
      <c r="WKH245" s="29"/>
      <c r="WKI245" s="29"/>
      <c r="WKJ245" s="29"/>
      <c r="WKK245" s="29"/>
      <c r="WKL245" s="29"/>
      <c r="WKM245" s="29"/>
      <c r="WKN245" s="29"/>
      <c r="WKO245" s="29"/>
      <c r="WKP245" s="29"/>
      <c r="WKQ245" s="29"/>
      <c r="WKR245" s="29"/>
      <c r="WKS245" s="29"/>
      <c r="WKT245" s="29"/>
      <c r="WKU245" s="29"/>
      <c r="WKV245" s="29"/>
      <c r="WKW245" s="29"/>
      <c r="WKX245" s="29"/>
      <c r="WKY245" s="29"/>
      <c r="WKZ245" s="29"/>
      <c r="WLA245" s="29"/>
      <c r="WLB245" s="29"/>
      <c r="WLC245" s="29"/>
      <c r="WLD245" s="29"/>
      <c r="WLE245" s="29"/>
      <c r="WLF245" s="29"/>
      <c r="WLG245" s="29"/>
      <c r="WLH245" s="29"/>
      <c r="WLI245" s="29"/>
      <c r="WLJ245" s="29"/>
      <c r="WLK245" s="29"/>
      <c r="WLL245" s="29"/>
      <c r="WLM245" s="29"/>
      <c r="WLN245" s="29"/>
      <c r="WLO245" s="29"/>
      <c r="WLP245" s="29"/>
      <c r="WLQ245" s="29"/>
      <c r="WLR245" s="29"/>
      <c r="WLS245" s="29"/>
      <c r="WLT245" s="29"/>
      <c r="WLU245" s="29"/>
      <c r="WLV245" s="29"/>
      <c r="WLW245" s="29"/>
      <c r="WLX245" s="29"/>
      <c r="WLY245" s="29"/>
      <c r="WLZ245" s="29"/>
      <c r="WMA245" s="29"/>
      <c r="WMB245" s="29"/>
      <c r="WMC245" s="29"/>
      <c r="WMD245" s="29"/>
      <c r="WME245" s="29"/>
      <c r="WMF245" s="29"/>
      <c r="WMG245" s="29"/>
      <c r="WMH245" s="29"/>
      <c r="WMI245" s="29"/>
      <c r="WMJ245" s="29"/>
      <c r="WMK245" s="29"/>
      <c r="WML245" s="29"/>
      <c r="WMM245" s="29"/>
      <c r="WMN245" s="29"/>
      <c r="WMO245" s="29"/>
      <c r="WMP245" s="29"/>
      <c r="WMQ245" s="29"/>
      <c r="WMR245" s="29"/>
      <c r="WMS245" s="29"/>
      <c r="WMT245" s="29"/>
      <c r="WMU245" s="29"/>
      <c r="WMV245" s="29"/>
      <c r="WMW245" s="29"/>
      <c r="WMX245" s="29"/>
      <c r="WMY245" s="29"/>
      <c r="WMZ245" s="29"/>
      <c r="WNA245" s="29"/>
      <c r="WNB245" s="29"/>
      <c r="WNC245" s="29"/>
      <c r="WND245" s="29"/>
      <c r="WNE245" s="29"/>
      <c r="WNF245" s="29"/>
      <c r="WNG245" s="29"/>
      <c r="WNH245" s="29"/>
      <c r="WNI245" s="29"/>
      <c r="WNJ245" s="29"/>
      <c r="WNK245" s="29"/>
      <c r="WNL245" s="29"/>
      <c r="WNM245" s="29"/>
      <c r="WNN245" s="29"/>
      <c r="WNO245" s="29"/>
      <c r="WNP245" s="29"/>
      <c r="WNQ245" s="29"/>
      <c r="WNR245" s="29"/>
      <c r="WNS245" s="29"/>
      <c r="WNT245" s="29"/>
      <c r="WNU245" s="29"/>
      <c r="WNV245" s="29"/>
      <c r="WNW245" s="29"/>
      <c r="WNX245" s="29"/>
      <c r="WNY245" s="29"/>
      <c r="WNZ245" s="29"/>
      <c r="WOA245" s="29"/>
      <c r="WOB245" s="29"/>
      <c r="WOC245" s="29"/>
      <c r="WOD245" s="29"/>
      <c r="WOE245" s="29"/>
      <c r="WOF245" s="29"/>
      <c r="WOG245" s="29"/>
      <c r="WOH245" s="29"/>
      <c r="WOI245" s="29"/>
      <c r="WOJ245" s="29"/>
      <c r="WOK245" s="29"/>
      <c r="WOL245" s="29"/>
      <c r="WOM245" s="29"/>
      <c r="WON245" s="29"/>
      <c r="WOO245" s="29"/>
      <c r="WOP245" s="29"/>
      <c r="WOQ245" s="29"/>
      <c r="WOR245" s="29"/>
      <c r="WOS245" s="29"/>
      <c r="WOT245" s="29"/>
      <c r="WOU245" s="29"/>
      <c r="WOV245" s="29"/>
      <c r="WOW245" s="29"/>
      <c r="WOX245" s="29"/>
      <c r="WOY245" s="29"/>
      <c r="WOZ245" s="29"/>
      <c r="WPA245" s="29"/>
      <c r="WPB245" s="29"/>
      <c r="WPC245" s="29"/>
      <c r="WPD245" s="29"/>
      <c r="WPE245" s="29"/>
      <c r="WPF245" s="29"/>
      <c r="WPG245" s="29"/>
      <c r="WPH245" s="29"/>
      <c r="WPI245" s="29"/>
      <c r="WPJ245" s="29"/>
      <c r="WPK245" s="29"/>
      <c r="WPL245" s="29"/>
      <c r="WPM245" s="29"/>
      <c r="WPN245" s="29"/>
      <c r="WPO245" s="29"/>
      <c r="WPP245" s="29"/>
      <c r="WPQ245" s="29"/>
      <c r="WPR245" s="29"/>
      <c r="WPS245" s="29"/>
      <c r="WPT245" s="29"/>
      <c r="WPU245" s="29"/>
      <c r="WPV245" s="29"/>
      <c r="WPW245" s="29"/>
      <c r="WPX245" s="29"/>
      <c r="WPY245" s="29"/>
      <c r="WPZ245" s="29"/>
      <c r="WQA245" s="29"/>
      <c r="WQB245" s="29"/>
      <c r="WQC245" s="29"/>
      <c r="WQD245" s="29"/>
      <c r="WQE245" s="29"/>
      <c r="WQF245" s="29"/>
      <c r="WQG245" s="29"/>
      <c r="WQH245" s="29"/>
      <c r="WQI245" s="29"/>
      <c r="WQJ245" s="29"/>
      <c r="WQK245" s="29"/>
      <c r="WQL245" s="29"/>
      <c r="WQM245" s="29"/>
      <c r="WQN245" s="29"/>
      <c r="WQO245" s="29"/>
      <c r="WQP245" s="29"/>
      <c r="WQQ245" s="29"/>
      <c r="WQR245" s="29"/>
      <c r="WQS245" s="29"/>
      <c r="WQT245" s="29"/>
      <c r="WQU245" s="29"/>
      <c r="WQV245" s="29"/>
      <c r="WQW245" s="29"/>
      <c r="WQX245" s="29"/>
      <c r="WQY245" s="29"/>
      <c r="WQZ245" s="29"/>
      <c r="WRA245" s="29"/>
      <c r="WRB245" s="29"/>
      <c r="WRC245" s="29"/>
      <c r="WRD245" s="29"/>
      <c r="WRE245" s="29"/>
      <c r="WRF245" s="29"/>
      <c r="WRG245" s="29"/>
      <c r="WRH245" s="29"/>
      <c r="WRI245" s="29"/>
      <c r="WRJ245" s="29"/>
      <c r="WRK245" s="29"/>
      <c r="WRL245" s="29"/>
      <c r="WRM245" s="29"/>
      <c r="WRN245" s="29"/>
      <c r="WRO245" s="29"/>
      <c r="WRP245" s="29"/>
      <c r="WRQ245" s="29"/>
      <c r="WRR245" s="29"/>
      <c r="WRS245" s="29"/>
      <c r="WRT245" s="29"/>
      <c r="WRU245" s="29"/>
      <c r="WRV245" s="29"/>
      <c r="WRW245" s="29"/>
      <c r="WRX245" s="29"/>
      <c r="WRY245" s="29"/>
      <c r="WRZ245" s="29"/>
      <c r="WSA245" s="29"/>
      <c r="WSB245" s="29"/>
      <c r="WSC245" s="29"/>
      <c r="WSD245" s="29"/>
      <c r="WSE245" s="29"/>
      <c r="WSF245" s="29"/>
      <c r="WSG245" s="29"/>
      <c r="WSH245" s="29"/>
      <c r="WSI245" s="29"/>
      <c r="WSJ245" s="29"/>
      <c r="WSK245" s="29"/>
      <c r="WSL245" s="29"/>
      <c r="WSM245" s="29"/>
      <c r="WSN245" s="29"/>
      <c r="WSO245" s="29"/>
      <c r="WSP245" s="29"/>
      <c r="WSQ245" s="29"/>
      <c r="WSR245" s="29"/>
      <c r="WSS245" s="29"/>
      <c r="WST245" s="29"/>
      <c r="WSU245" s="29"/>
      <c r="WSV245" s="29"/>
      <c r="WSW245" s="29"/>
      <c r="WSX245" s="29"/>
      <c r="WSY245" s="29"/>
      <c r="WSZ245" s="29"/>
      <c r="WTA245" s="29"/>
      <c r="WTB245" s="29"/>
      <c r="WTC245" s="29"/>
      <c r="WTD245" s="29"/>
      <c r="WTE245" s="29"/>
      <c r="WTF245" s="29"/>
      <c r="WTG245" s="29"/>
      <c r="WTH245" s="29"/>
      <c r="WTI245" s="29"/>
      <c r="WTJ245" s="29"/>
      <c r="WTK245" s="29"/>
      <c r="WTL245" s="29"/>
      <c r="WTM245" s="29"/>
      <c r="WTN245" s="29"/>
      <c r="WTO245" s="29"/>
      <c r="WTP245" s="29"/>
      <c r="WTQ245" s="29"/>
      <c r="WTR245" s="29"/>
      <c r="WTS245" s="29"/>
      <c r="WTT245" s="29"/>
      <c r="WTU245" s="29"/>
      <c r="WTV245" s="29"/>
      <c r="WTW245" s="29"/>
      <c r="WTX245" s="29"/>
      <c r="WTY245" s="29"/>
      <c r="WTZ245" s="29"/>
      <c r="WUA245" s="29"/>
      <c r="WUB245" s="29"/>
      <c r="WUC245" s="29"/>
      <c r="WUD245" s="29"/>
      <c r="WUE245" s="29"/>
      <c r="WUF245" s="29"/>
      <c r="WUG245" s="29"/>
      <c r="WUH245" s="29"/>
      <c r="WUI245" s="29"/>
      <c r="WUJ245" s="29"/>
      <c r="WUK245" s="29"/>
      <c r="WUL245" s="29"/>
      <c r="WUM245" s="29"/>
      <c r="WUN245" s="29"/>
      <c r="WUO245" s="29"/>
      <c r="WUP245" s="29"/>
      <c r="WUQ245" s="29"/>
      <c r="WUR245" s="29"/>
      <c r="WUS245" s="29"/>
      <c r="WUT245" s="29"/>
      <c r="WUU245" s="29"/>
      <c r="WUV245" s="29"/>
      <c r="WUW245" s="29"/>
      <c r="WUX245" s="29"/>
      <c r="WUY245" s="29"/>
      <c r="WUZ245" s="29"/>
      <c r="WVA245" s="29"/>
      <c r="WVB245" s="29"/>
      <c r="WVC245" s="29"/>
      <c r="WVD245" s="29"/>
      <c r="WVE245" s="29"/>
      <c r="WVF245" s="29"/>
      <c r="WVG245" s="29"/>
      <c r="WVH245" s="29"/>
      <c r="WVI245" s="29"/>
      <c r="WVJ245" s="29"/>
      <c r="WVK245" s="29"/>
      <c r="WVL245" s="29"/>
      <c r="WVM245" s="29"/>
      <c r="WVN245" s="29"/>
      <c r="WVO245" s="29"/>
      <c r="WVP245" s="29"/>
      <c r="WVQ245" s="29"/>
      <c r="WVR245" s="29"/>
      <c r="WVS245" s="29"/>
      <c r="WVT245" s="29"/>
      <c r="WVU245" s="29"/>
      <c r="WVV245" s="29"/>
      <c r="WVW245" s="29"/>
      <c r="WVX245" s="29"/>
      <c r="WVY245" s="29"/>
      <c r="WVZ245" s="29"/>
      <c r="WWA245" s="29"/>
      <c r="WWB245" s="29"/>
      <c r="WWC245" s="29"/>
      <c r="WWD245" s="29"/>
      <c r="WWE245" s="29"/>
      <c r="WWF245" s="29"/>
      <c r="WWG245" s="29"/>
      <c r="WWH245" s="29"/>
      <c r="WWI245" s="29"/>
      <c r="WWJ245" s="29"/>
      <c r="WWK245" s="29"/>
      <c r="WWL245" s="29"/>
      <c r="WWM245" s="29"/>
      <c r="WWN245" s="29"/>
      <c r="WWO245" s="29"/>
      <c r="WWP245" s="29"/>
      <c r="WWQ245" s="29"/>
      <c r="WWR245" s="29"/>
      <c r="WWS245" s="29"/>
      <c r="WWT245" s="29"/>
      <c r="WWU245" s="29"/>
      <c r="WWV245" s="29"/>
      <c r="WWW245" s="29"/>
      <c r="WWX245" s="29"/>
      <c r="WWY245" s="29"/>
      <c r="WWZ245" s="29"/>
      <c r="WXA245" s="29"/>
      <c r="WXB245" s="29"/>
      <c r="WXC245" s="29"/>
      <c r="WXD245" s="29"/>
      <c r="WXE245" s="29"/>
      <c r="WXF245" s="29"/>
      <c r="WXG245" s="29"/>
      <c r="WXH245" s="29"/>
      <c r="WXI245" s="29"/>
      <c r="WXJ245" s="29"/>
      <c r="WXK245" s="29"/>
      <c r="WXL245" s="29"/>
      <c r="WXM245" s="29"/>
      <c r="WXN245" s="29"/>
      <c r="WXO245" s="29"/>
      <c r="WXP245" s="29"/>
      <c r="WXQ245" s="29"/>
      <c r="WXR245" s="29"/>
      <c r="WXS245" s="29"/>
      <c r="WXT245" s="29"/>
      <c r="WXU245" s="29"/>
      <c r="WXV245" s="29"/>
      <c r="WXW245" s="29"/>
      <c r="WXX245" s="29"/>
      <c r="WXY245" s="29"/>
      <c r="WXZ245" s="29"/>
      <c r="WYA245" s="29"/>
      <c r="WYB245" s="29"/>
      <c r="WYC245" s="29"/>
      <c r="WYD245" s="29"/>
      <c r="WYE245" s="29"/>
      <c r="WYF245" s="29"/>
      <c r="WYG245" s="29"/>
      <c r="WYH245" s="29"/>
      <c r="WYI245" s="29"/>
      <c r="WYJ245" s="29"/>
      <c r="WYK245" s="29"/>
      <c r="WYL245" s="29"/>
      <c r="WYM245" s="29"/>
      <c r="WYN245" s="29"/>
      <c r="WYO245" s="29"/>
      <c r="WYP245" s="29"/>
      <c r="WYQ245" s="29"/>
      <c r="WYR245" s="29"/>
      <c r="WYS245" s="29"/>
      <c r="WYT245" s="29"/>
      <c r="WYU245" s="29"/>
      <c r="WYV245" s="29"/>
      <c r="WYW245" s="29"/>
      <c r="WYX245" s="29"/>
      <c r="WYY245" s="29"/>
      <c r="WYZ245" s="29"/>
      <c r="WZA245" s="29"/>
      <c r="WZB245" s="29"/>
      <c r="WZC245" s="29"/>
      <c r="WZD245" s="29"/>
      <c r="WZE245" s="29"/>
      <c r="WZF245" s="29"/>
      <c r="WZG245" s="29"/>
      <c r="WZH245" s="29"/>
      <c r="WZI245" s="29"/>
      <c r="WZJ245" s="29"/>
      <c r="WZK245" s="29"/>
      <c r="WZL245" s="29"/>
      <c r="WZM245" s="29"/>
      <c r="WZN245" s="29"/>
      <c r="WZO245" s="29"/>
      <c r="WZP245" s="29"/>
      <c r="WZQ245" s="29"/>
      <c r="WZR245" s="29"/>
      <c r="WZS245" s="29"/>
      <c r="WZT245" s="29"/>
      <c r="WZU245" s="29"/>
      <c r="WZV245" s="29"/>
      <c r="WZW245" s="29"/>
      <c r="WZX245" s="29"/>
      <c r="WZY245" s="29"/>
      <c r="WZZ245" s="29"/>
      <c r="XAA245" s="29"/>
      <c r="XAB245" s="29"/>
      <c r="XAC245" s="29"/>
      <c r="XAD245" s="29"/>
      <c r="XAE245" s="29"/>
      <c r="XAF245" s="29"/>
      <c r="XAG245" s="29"/>
      <c r="XAH245" s="29"/>
      <c r="XAI245" s="29"/>
      <c r="XAJ245" s="29"/>
      <c r="XAK245" s="29"/>
      <c r="XAL245" s="29"/>
      <c r="XAM245" s="29"/>
      <c r="XAN245" s="29"/>
      <c r="XAO245" s="29"/>
      <c r="XAP245" s="29"/>
      <c r="XAQ245" s="29"/>
      <c r="XAR245" s="29"/>
      <c r="XAS245" s="29"/>
      <c r="XAT245" s="29"/>
      <c r="XAU245" s="29"/>
      <c r="XAV245" s="29"/>
      <c r="XAW245" s="29"/>
      <c r="XAX245" s="29"/>
      <c r="XAY245" s="29"/>
      <c r="XAZ245" s="29"/>
      <c r="XBA245" s="29"/>
      <c r="XBB245" s="29"/>
      <c r="XBC245" s="29"/>
      <c r="XBD245" s="29"/>
      <c r="XBE245" s="29"/>
      <c r="XBF245" s="29"/>
      <c r="XBG245" s="29"/>
      <c r="XBH245" s="29"/>
      <c r="XBI245" s="29"/>
      <c r="XBJ245" s="29"/>
      <c r="XBK245" s="29"/>
      <c r="XBL245" s="29"/>
      <c r="XBM245" s="29"/>
      <c r="XBN245" s="29"/>
      <c r="XBO245" s="29"/>
      <c r="XBP245" s="29"/>
      <c r="XBQ245" s="29"/>
      <c r="XBR245" s="29"/>
      <c r="XBS245" s="29"/>
      <c r="XBT245" s="29"/>
      <c r="XBU245" s="29"/>
      <c r="XBV245" s="29"/>
      <c r="XBW245" s="29"/>
      <c r="XBX245" s="29"/>
      <c r="XBY245" s="29"/>
      <c r="XBZ245" s="29"/>
      <c r="XCA245" s="29"/>
      <c r="XCB245" s="29"/>
      <c r="XCC245" s="29"/>
      <c r="XCD245" s="29"/>
      <c r="XCE245" s="29"/>
      <c r="XCF245" s="29"/>
      <c r="XCG245" s="29"/>
      <c r="XCH245" s="29"/>
      <c r="XCI245" s="29"/>
      <c r="XCJ245" s="29"/>
      <c r="XCK245" s="29"/>
      <c r="XCL245" s="29"/>
      <c r="XCM245" s="29"/>
      <c r="XCN245" s="29"/>
      <c r="XCO245" s="29"/>
      <c r="XCP245" s="29"/>
      <c r="XCQ245" s="29"/>
      <c r="XCR245" s="29"/>
      <c r="XCS245" s="29"/>
      <c r="XCT245" s="29"/>
      <c r="XCU245" s="29"/>
      <c r="XCV245" s="29"/>
      <c r="XCW245" s="29"/>
      <c r="XCX245" s="29"/>
      <c r="XCY245" s="29"/>
      <c r="XCZ245" s="29"/>
      <c r="XDA245" s="29"/>
      <c r="XDB245" s="29"/>
      <c r="XDC245" s="29"/>
      <c r="XDD245" s="29"/>
      <c r="XDE245" s="29"/>
      <c r="XDF245" s="29"/>
      <c r="XDG245" s="29"/>
      <c r="XDH245" s="29"/>
      <c r="XDI245" s="29"/>
      <c r="XDJ245" s="29"/>
      <c r="XDK245" s="29"/>
      <c r="XDL245" s="29"/>
      <c r="XDM245" s="29"/>
      <c r="XDN245" s="29"/>
      <c r="XDO245" s="29"/>
      <c r="XDP245" s="29"/>
      <c r="XDQ245" s="29"/>
      <c r="XDR245" s="29"/>
      <c r="XDS245" s="29"/>
      <c r="XDT245" s="29"/>
      <c r="XDU245" s="29"/>
      <c r="XDV245" s="29"/>
      <c r="XDW245" s="29"/>
      <c r="XDX245" s="29"/>
      <c r="XDY245" s="29"/>
      <c r="XDZ245" s="29"/>
      <c r="XEA245" s="29"/>
      <c r="XEB245" s="29"/>
      <c r="XEC245" s="29"/>
      <c r="XED245" s="29"/>
      <c r="XEE245" s="29"/>
      <c r="XEF245" s="29"/>
      <c r="XEG245" s="29"/>
      <c r="XEH245" s="29"/>
      <c r="XEI245" s="29"/>
      <c r="XEJ245" s="29"/>
      <c r="XEK245" s="29"/>
      <c r="XEL245" s="29"/>
      <c r="XEM245" s="29"/>
      <c r="XEN245" s="29"/>
      <c r="XEO245" s="29"/>
      <c r="XEP245" s="29"/>
      <c r="XEQ245" s="29"/>
      <c r="XER245" s="29"/>
      <c r="XES245" s="29"/>
      <c r="XET245" s="29"/>
      <c r="XEU245" s="29"/>
      <c r="XEV245" s="29"/>
      <c r="XEW245" s="29"/>
      <c r="XEX245" s="29"/>
    </row>
    <row r="246" s="29" customFormat="1" ht="42.75" spans="1:12">
      <c r="A246" s="42">
        <v>237</v>
      </c>
      <c r="B246" s="42">
        <v>17</v>
      </c>
      <c r="C246" s="42" t="s">
        <v>12</v>
      </c>
      <c r="D246" s="42" t="s">
        <v>359</v>
      </c>
      <c r="E246" s="43" t="s">
        <v>53</v>
      </c>
      <c r="F246" s="42" t="s">
        <v>113</v>
      </c>
      <c r="G246" s="42" t="s">
        <v>552</v>
      </c>
      <c r="H246" s="42" t="s">
        <v>553</v>
      </c>
      <c r="I246" s="42">
        <v>15</v>
      </c>
      <c r="J246" s="42">
        <v>15</v>
      </c>
      <c r="K246" s="52">
        <v>201610</v>
      </c>
      <c r="L246" s="42" t="s">
        <v>554</v>
      </c>
    </row>
    <row r="247" s="29" customFormat="1" ht="14.25" spans="1:12">
      <c r="A247" s="42">
        <v>238</v>
      </c>
      <c r="B247" s="42">
        <v>18</v>
      </c>
      <c r="C247" s="42" t="s">
        <v>12</v>
      </c>
      <c r="D247" s="42" t="s">
        <v>359</v>
      </c>
      <c r="E247" s="43" t="s">
        <v>53</v>
      </c>
      <c r="F247" s="42" t="s">
        <v>89</v>
      </c>
      <c r="G247" s="42" t="s">
        <v>534</v>
      </c>
      <c r="H247" s="42" t="s">
        <v>359</v>
      </c>
      <c r="I247" s="42">
        <v>10</v>
      </c>
      <c r="J247" s="42">
        <v>10</v>
      </c>
      <c r="K247" s="42">
        <v>201805</v>
      </c>
      <c r="L247" s="42"/>
    </row>
    <row r="248" s="29" customFormat="1" ht="14.25" spans="1:12">
      <c r="A248" s="42">
        <v>239</v>
      </c>
      <c r="B248" s="42">
        <v>19</v>
      </c>
      <c r="C248" s="42" t="s">
        <v>12</v>
      </c>
      <c r="D248" s="42" t="s">
        <v>359</v>
      </c>
      <c r="E248" s="43" t="s">
        <v>53</v>
      </c>
      <c r="F248" s="42" t="s">
        <v>89</v>
      </c>
      <c r="G248" s="42" t="s">
        <v>555</v>
      </c>
      <c r="H248" s="42" t="s">
        <v>359</v>
      </c>
      <c r="I248" s="42">
        <v>5</v>
      </c>
      <c r="J248" s="42">
        <v>5</v>
      </c>
      <c r="K248" s="42">
        <v>201805</v>
      </c>
      <c r="L248" s="42"/>
    </row>
    <row r="249" s="29" customFormat="1" ht="14.25" spans="1:12">
      <c r="A249" s="42">
        <v>240</v>
      </c>
      <c r="B249" s="42">
        <v>20</v>
      </c>
      <c r="C249" s="42" t="s">
        <v>12</v>
      </c>
      <c r="D249" s="42" t="s">
        <v>556</v>
      </c>
      <c r="E249" s="43" t="s">
        <v>53</v>
      </c>
      <c r="F249" s="42" t="s">
        <v>61</v>
      </c>
      <c r="G249" s="42" t="s">
        <v>557</v>
      </c>
      <c r="H249" s="42" t="s">
        <v>558</v>
      </c>
      <c r="I249" s="42">
        <v>10</v>
      </c>
      <c r="J249" s="42">
        <v>10</v>
      </c>
      <c r="K249" s="42">
        <v>201805</v>
      </c>
      <c r="L249" s="42" t="s">
        <v>239</v>
      </c>
    </row>
    <row r="250" s="29" customFormat="1" ht="28.5" spans="1:12">
      <c r="A250" s="42">
        <v>241</v>
      </c>
      <c r="B250" s="42">
        <v>21</v>
      </c>
      <c r="C250" s="42" t="s">
        <v>12</v>
      </c>
      <c r="D250" s="42" t="s">
        <v>556</v>
      </c>
      <c r="E250" s="43" t="s">
        <v>53</v>
      </c>
      <c r="F250" s="42" t="s">
        <v>89</v>
      </c>
      <c r="G250" s="42" t="s">
        <v>559</v>
      </c>
      <c r="H250" s="42" t="s">
        <v>560</v>
      </c>
      <c r="I250" s="42">
        <v>5</v>
      </c>
      <c r="J250" s="42">
        <v>5</v>
      </c>
      <c r="K250" s="52">
        <v>201810</v>
      </c>
      <c r="L250" s="42" t="s">
        <v>239</v>
      </c>
    </row>
    <row r="251" s="29" customFormat="1" ht="14.25" spans="1:12">
      <c r="A251" s="42">
        <v>242</v>
      </c>
      <c r="B251" s="42">
        <v>22</v>
      </c>
      <c r="C251" s="42" t="s">
        <v>12</v>
      </c>
      <c r="D251" s="42" t="s">
        <v>556</v>
      </c>
      <c r="E251" s="43" t="s">
        <v>53</v>
      </c>
      <c r="F251" s="42" t="s">
        <v>89</v>
      </c>
      <c r="G251" s="42" t="s">
        <v>561</v>
      </c>
      <c r="H251" s="42" t="s">
        <v>562</v>
      </c>
      <c r="I251" s="42">
        <v>15</v>
      </c>
      <c r="J251" s="42">
        <v>15</v>
      </c>
      <c r="K251" s="52">
        <v>201810</v>
      </c>
      <c r="L251" s="42" t="s">
        <v>239</v>
      </c>
    </row>
    <row r="252" s="29" customFormat="1" ht="42.75" spans="1:12">
      <c r="A252" s="42">
        <v>243</v>
      </c>
      <c r="B252" s="42">
        <v>23</v>
      </c>
      <c r="C252" s="42" t="s">
        <v>12</v>
      </c>
      <c r="D252" s="42" t="s">
        <v>563</v>
      </c>
      <c r="E252" s="43" t="s">
        <v>53</v>
      </c>
      <c r="F252" s="42" t="s">
        <v>89</v>
      </c>
      <c r="G252" s="42" t="s">
        <v>529</v>
      </c>
      <c r="H252" s="42" t="s">
        <v>564</v>
      </c>
      <c r="I252" s="42">
        <v>10</v>
      </c>
      <c r="J252" s="42">
        <v>10</v>
      </c>
      <c r="K252" s="52" t="s">
        <v>565</v>
      </c>
      <c r="L252" s="42" t="s">
        <v>566</v>
      </c>
    </row>
    <row r="253" s="29" customFormat="1" ht="42.75" spans="1:12">
      <c r="A253" s="42">
        <v>244</v>
      </c>
      <c r="B253" s="42">
        <v>24</v>
      </c>
      <c r="C253" s="42" t="s">
        <v>12</v>
      </c>
      <c r="D253" s="42" t="s">
        <v>563</v>
      </c>
      <c r="E253" s="43" t="s">
        <v>53</v>
      </c>
      <c r="F253" s="42" t="s">
        <v>59</v>
      </c>
      <c r="G253" s="42" t="s">
        <v>567</v>
      </c>
      <c r="H253" s="42" t="s">
        <v>568</v>
      </c>
      <c r="I253" s="42">
        <v>10</v>
      </c>
      <c r="J253" s="42">
        <v>10</v>
      </c>
      <c r="K253" s="52">
        <v>201802</v>
      </c>
      <c r="L253" s="42" t="s">
        <v>569</v>
      </c>
    </row>
    <row r="254" s="29" customFormat="1" ht="42.75" spans="1:12">
      <c r="A254" s="42">
        <v>245</v>
      </c>
      <c r="B254" s="42">
        <v>25</v>
      </c>
      <c r="C254" s="42" t="s">
        <v>12</v>
      </c>
      <c r="D254" s="42" t="s">
        <v>563</v>
      </c>
      <c r="E254" s="43" t="s">
        <v>53</v>
      </c>
      <c r="F254" s="42" t="s">
        <v>113</v>
      </c>
      <c r="G254" s="42" t="s">
        <v>570</v>
      </c>
      <c r="H254" s="42" t="s">
        <v>563</v>
      </c>
      <c r="I254" s="42">
        <v>10</v>
      </c>
      <c r="J254" s="42">
        <v>10</v>
      </c>
      <c r="K254" s="52">
        <v>201804</v>
      </c>
      <c r="L254" s="42" t="s">
        <v>571</v>
      </c>
    </row>
    <row r="255" s="29" customFormat="1" ht="14.25" spans="1:12">
      <c r="A255" s="42">
        <v>246</v>
      </c>
      <c r="B255" s="42">
        <v>26</v>
      </c>
      <c r="C255" s="42" t="s">
        <v>12</v>
      </c>
      <c r="D255" s="42" t="s">
        <v>572</v>
      </c>
      <c r="E255" s="43" t="s">
        <v>53</v>
      </c>
      <c r="F255" s="42" t="s">
        <v>89</v>
      </c>
      <c r="G255" s="42" t="s">
        <v>573</v>
      </c>
      <c r="H255" s="42" t="s">
        <v>574</v>
      </c>
      <c r="I255" s="42">
        <v>7</v>
      </c>
      <c r="J255" s="42">
        <v>7</v>
      </c>
      <c r="K255" s="42">
        <v>201805</v>
      </c>
      <c r="L255" s="42"/>
    </row>
    <row r="256" s="29" customFormat="1" ht="28.5" spans="1:12">
      <c r="A256" s="42">
        <v>247</v>
      </c>
      <c r="B256" s="42">
        <v>27</v>
      </c>
      <c r="C256" s="42" t="s">
        <v>12</v>
      </c>
      <c r="D256" s="42" t="s">
        <v>572</v>
      </c>
      <c r="E256" s="43" t="s">
        <v>53</v>
      </c>
      <c r="F256" s="42" t="s">
        <v>89</v>
      </c>
      <c r="G256" s="42" t="s">
        <v>575</v>
      </c>
      <c r="H256" s="42" t="s">
        <v>576</v>
      </c>
      <c r="I256" s="42">
        <v>23</v>
      </c>
      <c r="J256" s="42">
        <v>23</v>
      </c>
      <c r="K256" s="52">
        <v>201810</v>
      </c>
      <c r="L256" s="42" t="s">
        <v>577</v>
      </c>
    </row>
    <row r="257" s="29" customFormat="1" ht="28.5" spans="1:12">
      <c r="A257" s="42">
        <v>248</v>
      </c>
      <c r="B257" s="42">
        <v>28</v>
      </c>
      <c r="C257" s="42" t="s">
        <v>12</v>
      </c>
      <c r="D257" s="42" t="s">
        <v>578</v>
      </c>
      <c r="E257" s="43" t="s">
        <v>53</v>
      </c>
      <c r="F257" s="42" t="s">
        <v>89</v>
      </c>
      <c r="G257" s="42" t="s">
        <v>579</v>
      </c>
      <c r="H257" s="42" t="s">
        <v>580</v>
      </c>
      <c r="I257" s="42">
        <v>10</v>
      </c>
      <c r="J257" s="42">
        <v>10</v>
      </c>
      <c r="K257" s="42">
        <v>201805</v>
      </c>
      <c r="L257" s="42"/>
    </row>
    <row r="258" s="29" customFormat="1" ht="14.25" spans="1:12">
      <c r="A258" s="42">
        <v>249</v>
      </c>
      <c r="B258" s="42">
        <v>29</v>
      </c>
      <c r="C258" s="42" t="s">
        <v>12</v>
      </c>
      <c r="D258" s="42" t="s">
        <v>578</v>
      </c>
      <c r="E258" s="43" t="s">
        <v>53</v>
      </c>
      <c r="F258" s="42" t="s">
        <v>89</v>
      </c>
      <c r="G258" s="42" t="s">
        <v>581</v>
      </c>
      <c r="H258" s="42" t="s">
        <v>582</v>
      </c>
      <c r="I258" s="42">
        <v>10</v>
      </c>
      <c r="J258" s="42">
        <v>10</v>
      </c>
      <c r="K258" s="42">
        <v>201805</v>
      </c>
      <c r="L258" s="42"/>
    </row>
    <row r="259" s="29" customFormat="1" ht="14.25" spans="1:12">
      <c r="A259" s="42">
        <v>250</v>
      </c>
      <c r="B259" s="42">
        <v>30</v>
      </c>
      <c r="C259" s="42" t="s">
        <v>12</v>
      </c>
      <c r="D259" s="42" t="s">
        <v>578</v>
      </c>
      <c r="E259" s="43" t="s">
        <v>53</v>
      </c>
      <c r="F259" s="42" t="s">
        <v>113</v>
      </c>
      <c r="G259" s="42" t="s">
        <v>583</v>
      </c>
      <c r="H259" s="42" t="s">
        <v>584</v>
      </c>
      <c r="I259" s="42">
        <v>10</v>
      </c>
      <c r="J259" s="42">
        <v>10</v>
      </c>
      <c r="K259" s="42">
        <v>201809</v>
      </c>
      <c r="L259" s="42"/>
    </row>
    <row r="260" s="29" customFormat="1" ht="14.25" spans="1:12">
      <c r="A260" s="42">
        <v>251</v>
      </c>
      <c r="B260" s="42">
        <v>31</v>
      </c>
      <c r="C260" s="42" t="s">
        <v>12</v>
      </c>
      <c r="D260" s="42" t="s">
        <v>585</v>
      </c>
      <c r="E260" s="43" t="s">
        <v>53</v>
      </c>
      <c r="F260" s="42" t="s">
        <v>89</v>
      </c>
      <c r="G260" s="42" t="s">
        <v>586</v>
      </c>
      <c r="H260" s="42" t="s">
        <v>587</v>
      </c>
      <c r="I260" s="42">
        <v>10</v>
      </c>
      <c r="J260" s="42">
        <v>10</v>
      </c>
      <c r="K260" s="52">
        <v>201810</v>
      </c>
      <c r="L260" s="42" t="s">
        <v>551</v>
      </c>
    </row>
    <row r="261" s="29" customFormat="1" ht="42.75" spans="1:12">
      <c r="A261" s="42">
        <v>252</v>
      </c>
      <c r="B261" s="42">
        <v>32</v>
      </c>
      <c r="C261" s="42" t="s">
        <v>12</v>
      </c>
      <c r="D261" s="42" t="s">
        <v>585</v>
      </c>
      <c r="E261" s="43" t="s">
        <v>53</v>
      </c>
      <c r="F261" s="42" t="s">
        <v>89</v>
      </c>
      <c r="G261" s="42" t="s">
        <v>588</v>
      </c>
      <c r="H261" s="42" t="s">
        <v>589</v>
      </c>
      <c r="I261" s="42">
        <v>15</v>
      </c>
      <c r="J261" s="42">
        <v>15</v>
      </c>
      <c r="K261" s="42">
        <v>201808</v>
      </c>
      <c r="L261" s="42" t="s">
        <v>590</v>
      </c>
    </row>
    <row r="262" s="29" customFormat="1" ht="28.5" spans="1:12">
      <c r="A262" s="42">
        <v>253</v>
      </c>
      <c r="B262" s="42">
        <v>33</v>
      </c>
      <c r="C262" s="42" t="s">
        <v>12</v>
      </c>
      <c r="D262" s="42" t="s">
        <v>585</v>
      </c>
      <c r="E262" s="43" t="s">
        <v>53</v>
      </c>
      <c r="F262" s="42" t="s">
        <v>89</v>
      </c>
      <c r="G262" s="42" t="s">
        <v>591</v>
      </c>
      <c r="H262" s="42" t="s">
        <v>585</v>
      </c>
      <c r="I262" s="42">
        <v>5</v>
      </c>
      <c r="J262" s="42">
        <v>5</v>
      </c>
      <c r="K262" s="52" t="s">
        <v>592</v>
      </c>
      <c r="L262" s="42"/>
    </row>
    <row r="263" s="36" customFormat="1" ht="42.75" spans="1:12">
      <c r="A263" s="42">
        <v>254</v>
      </c>
      <c r="B263" s="42">
        <v>34</v>
      </c>
      <c r="C263" s="49" t="s">
        <v>12</v>
      </c>
      <c r="D263" s="49" t="s">
        <v>593</v>
      </c>
      <c r="E263" s="43" t="s">
        <v>53</v>
      </c>
      <c r="F263" s="49" t="s">
        <v>86</v>
      </c>
      <c r="G263" s="50" t="s">
        <v>594</v>
      </c>
      <c r="H263" s="50" t="s">
        <v>595</v>
      </c>
      <c r="I263" s="49">
        <v>30</v>
      </c>
      <c r="J263" s="49">
        <v>30</v>
      </c>
      <c r="K263" s="75" t="s">
        <v>596</v>
      </c>
      <c r="L263" s="50" t="s">
        <v>597</v>
      </c>
    </row>
    <row r="264" s="36" customFormat="1" ht="28.5" spans="1:12">
      <c r="A264" s="42">
        <v>255</v>
      </c>
      <c r="B264" s="42">
        <v>35</v>
      </c>
      <c r="C264" s="49" t="s">
        <v>12</v>
      </c>
      <c r="D264" s="49" t="s">
        <v>598</v>
      </c>
      <c r="E264" s="43" t="s">
        <v>53</v>
      </c>
      <c r="F264" s="49" t="s">
        <v>86</v>
      </c>
      <c r="G264" s="50" t="s">
        <v>599</v>
      </c>
      <c r="H264" s="50" t="s">
        <v>600</v>
      </c>
      <c r="I264" s="49">
        <v>15</v>
      </c>
      <c r="J264" s="49">
        <v>15</v>
      </c>
      <c r="K264" s="75" t="s">
        <v>601</v>
      </c>
      <c r="L264" s="50" t="s">
        <v>551</v>
      </c>
    </row>
    <row r="265" s="30" customFormat="1" ht="14.25" spans="1:12">
      <c r="A265" s="42">
        <v>256</v>
      </c>
      <c r="B265" s="42">
        <v>36</v>
      </c>
      <c r="C265" s="49" t="s">
        <v>12</v>
      </c>
      <c r="D265" s="49" t="s">
        <v>598</v>
      </c>
      <c r="E265" s="43" t="s">
        <v>53</v>
      </c>
      <c r="F265" s="49" t="s">
        <v>89</v>
      </c>
      <c r="G265" s="50" t="s">
        <v>602</v>
      </c>
      <c r="H265" s="50" t="s">
        <v>603</v>
      </c>
      <c r="I265" s="49">
        <v>10</v>
      </c>
      <c r="J265" s="49">
        <v>10</v>
      </c>
      <c r="K265" s="75" t="s">
        <v>604</v>
      </c>
      <c r="L265" s="50"/>
    </row>
    <row r="266" s="30" customFormat="1" ht="28.5" spans="1:12">
      <c r="A266" s="42">
        <v>257</v>
      </c>
      <c r="B266" s="42">
        <v>37</v>
      </c>
      <c r="C266" s="49" t="s">
        <v>12</v>
      </c>
      <c r="D266" s="49" t="s">
        <v>598</v>
      </c>
      <c r="E266" s="43" t="s">
        <v>53</v>
      </c>
      <c r="F266" s="49" t="s">
        <v>89</v>
      </c>
      <c r="G266" s="50" t="s">
        <v>605</v>
      </c>
      <c r="H266" s="50" t="s">
        <v>598</v>
      </c>
      <c r="I266" s="49">
        <v>7</v>
      </c>
      <c r="J266" s="49">
        <v>7</v>
      </c>
      <c r="K266" s="75" t="s">
        <v>604</v>
      </c>
      <c r="L266" s="50"/>
    </row>
    <row r="267" s="30" customFormat="1" ht="14.25" spans="1:12">
      <c r="A267" s="42">
        <v>258</v>
      </c>
      <c r="B267" s="42">
        <v>38</v>
      </c>
      <c r="C267" s="49" t="s">
        <v>12</v>
      </c>
      <c r="D267" s="49" t="s">
        <v>598</v>
      </c>
      <c r="E267" s="43" t="s">
        <v>53</v>
      </c>
      <c r="F267" s="49" t="s">
        <v>89</v>
      </c>
      <c r="G267" s="50" t="s">
        <v>518</v>
      </c>
      <c r="H267" s="50" t="s">
        <v>598</v>
      </c>
      <c r="I267" s="49">
        <v>8</v>
      </c>
      <c r="J267" s="49">
        <v>8</v>
      </c>
      <c r="K267" s="75" t="s">
        <v>604</v>
      </c>
      <c r="L267" s="50"/>
    </row>
    <row r="268" s="36" customFormat="1" ht="129" customHeight="1" spans="1:12">
      <c r="A268" s="42">
        <v>259</v>
      </c>
      <c r="B268" s="42">
        <v>39</v>
      </c>
      <c r="C268" s="49" t="s">
        <v>12</v>
      </c>
      <c r="D268" s="49" t="s">
        <v>606</v>
      </c>
      <c r="E268" s="43" t="s">
        <v>53</v>
      </c>
      <c r="F268" s="49" t="s">
        <v>113</v>
      </c>
      <c r="G268" s="50" t="s">
        <v>607</v>
      </c>
      <c r="H268" s="50" t="s">
        <v>606</v>
      </c>
      <c r="I268" s="49">
        <v>15</v>
      </c>
      <c r="J268" s="49">
        <v>15</v>
      </c>
      <c r="K268" s="75" t="s">
        <v>592</v>
      </c>
      <c r="L268" s="50"/>
    </row>
    <row r="269" s="36" customFormat="1" ht="46" customHeight="1" spans="1:12">
      <c r="A269" s="42">
        <v>260</v>
      </c>
      <c r="B269" s="42">
        <v>40</v>
      </c>
      <c r="C269" s="49" t="s">
        <v>12</v>
      </c>
      <c r="D269" s="49" t="s">
        <v>606</v>
      </c>
      <c r="E269" s="49" t="s">
        <v>117</v>
      </c>
      <c r="F269" s="49" t="s">
        <v>117</v>
      </c>
      <c r="G269" s="50" t="s">
        <v>608</v>
      </c>
      <c r="H269" s="50" t="s">
        <v>609</v>
      </c>
      <c r="I269" s="49">
        <v>5</v>
      </c>
      <c r="J269" s="49">
        <v>5</v>
      </c>
      <c r="K269" s="75" t="s">
        <v>592</v>
      </c>
      <c r="L269" s="50"/>
    </row>
    <row r="270" s="36" customFormat="1" ht="63" customHeight="1" spans="1:12">
      <c r="A270" s="42">
        <v>261</v>
      </c>
      <c r="B270" s="42">
        <v>41</v>
      </c>
      <c r="C270" s="49" t="s">
        <v>12</v>
      </c>
      <c r="D270" s="49" t="s">
        <v>606</v>
      </c>
      <c r="E270" s="43" t="s">
        <v>53</v>
      </c>
      <c r="F270" s="49" t="s">
        <v>59</v>
      </c>
      <c r="G270" s="50" t="s">
        <v>610</v>
      </c>
      <c r="H270" s="50" t="s">
        <v>611</v>
      </c>
      <c r="I270" s="49">
        <v>20</v>
      </c>
      <c r="J270" s="49">
        <v>20</v>
      </c>
      <c r="K270" s="75" t="s">
        <v>98</v>
      </c>
      <c r="L270" s="50"/>
    </row>
    <row r="271" s="30" customFormat="1" ht="14.25" spans="1:12">
      <c r="A271" s="42">
        <v>262</v>
      </c>
      <c r="B271" s="42">
        <v>42</v>
      </c>
      <c r="C271" s="49" t="s">
        <v>12</v>
      </c>
      <c r="D271" s="49" t="s">
        <v>612</v>
      </c>
      <c r="E271" s="43" t="s">
        <v>53</v>
      </c>
      <c r="F271" s="49" t="s">
        <v>59</v>
      </c>
      <c r="G271" s="50" t="s">
        <v>613</v>
      </c>
      <c r="H271" s="50" t="s">
        <v>614</v>
      </c>
      <c r="I271" s="49">
        <v>15</v>
      </c>
      <c r="J271" s="49">
        <v>15</v>
      </c>
      <c r="K271" s="75" t="s">
        <v>615</v>
      </c>
      <c r="L271" s="50" t="s">
        <v>616</v>
      </c>
    </row>
    <row r="272" s="30" customFormat="1" ht="14.25" spans="1:12">
      <c r="A272" s="42">
        <v>263</v>
      </c>
      <c r="B272" s="42">
        <v>43</v>
      </c>
      <c r="C272" s="49" t="s">
        <v>12</v>
      </c>
      <c r="D272" s="49" t="s">
        <v>612</v>
      </c>
      <c r="E272" s="43" t="s">
        <v>53</v>
      </c>
      <c r="F272" s="49" t="s">
        <v>89</v>
      </c>
      <c r="G272" s="50" t="s">
        <v>617</v>
      </c>
      <c r="H272" s="50" t="s">
        <v>618</v>
      </c>
      <c r="I272" s="49">
        <v>10</v>
      </c>
      <c r="J272" s="49">
        <v>10</v>
      </c>
      <c r="K272" s="75" t="s">
        <v>619</v>
      </c>
      <c r="L272" s="50"/>
    </row>
    <row r="273" s="30" customFormat="1" ht="14.25" spans="1:12">
      <c r="A273" s="42">
        <v>264</v>
      </c>
      <c r="B273" s="42">
        <v>44</v>
      </c>
      <c r="C273" s="49" t="s">
        <v>12</v>
      </c>
      <c r="D273" s="49" t="s">
        <v>612</v>
      </c>
      <c r="E273" s="43" t="s">
        <v>53</v>
      </c>
      <c r="F273" s="49" t="s">
        <v>89</v>
      </c>
      <c r="G273" s="50" t="s">
        <v>620</v>
      </c>
      <c r="H273" s="50" t="s">
        <v>612</v>
      </c>
      <c r="I273" s="49">
        <v>15</v>
      </c>
      <c r="J273" s="49">
        <v>15</v>
      </c>
      <c r="K273" s="75" t="s">
        <v>619</v>
      </c>
      <c r="L273" s="50"/>
    </row>
    <row r="274" s="30" customFormat="1" ht="14.25" spans="1:12">
      <c r="A274" s="42">
        <v>265</v>
      </c>
      <c r="B274" s="42">
        <v>45</v>
      </c>
      <c r="C274" s="49" t="s">
        <v>12</v>
      </c>
      <c r="D274" s="49" t="s">
        <v>621</v>
      </c>
      <c r="E274" s="43" t="s">
        <v>53</v>
      </c>
      <c r="F274" s="49" t="s">
        <v>57</v>
      </c>
      <c r="G274" s="50" t="s">
        <v>622</v>
      </c>
      <c r="H274" s="50" t="s">
        <v>621</v>
      </c>
      <c r="I274" s="49">
        <v>200</v>
      </c>
      <c r="J274" s="49">
        <v>30</v>
      </c>
      <c r="K274" s="75" t="s">
        <v>619</v>
      </c>
      <c r="L274" s="50"/>
    </row>
    <row r="275" s="30" customFormat="1" ht="42.75" spans="1:12">
      <c r="A275" s="42">
        <v>266</v>
      </c>
      <c r="B275" s="42">
        <v>46</v>
      </c>
      <c r="C275" s="49" t="s">
        <v>12</v>
      </c>
      <c r="D275" s="49" t="s">
        <v>621</v>
      </c>
      <c r="E275" s="43" t="s">
        <v>53</v>
      </c>
      <c r="F275" s="49" t="s">
        <v>59</v>
      </c>
      <c r="G275" s="50" t="s">
        <v>623</v>
      </c>
      <c r="H275" s="50" t="s">
        <v>621</v>
      </c>
      <c r="I275" s="49">
        <v>10</v>
      </c>
      <c r="J275" s="49">
        <v>10</v>
      </c>
      <c r="K275" s="75" t="s">
        <v>619</v>
      </c>
      <c r="L275" s="50" t="s">
        <v>624</v>
      </c>
    </row>
    <row r="276" s="30" customFormat="1" ht="42.75" spans="1:12">
      <c r="A276" s="42">
        <v>267</v>
      </c>
      <c r="B276" s="42">
        <v>47</v>
      </c>
      <c r="C276" s="49" t="s">
        <v>12</v>
      </c>
      <c r="D276" s="49" t="s">
        <v>621</v>
      </c>
      <c r="E276" s="43" t="s">
        <v>53</v>
      </c>
      <c r="F276" s="49" t="s">
        <v>113</v>
      </c>
      <c r="G276" s="50" t="s">
        <v>625</v>
      </c>
      <c r="H276" s="50" t="s">
        <v>621</v>
      </c>
      <c r="I276" s="49">
        <v>10</v>
      </c>
      <c r="J276" s="49">
        <v>10</v>
      </c>
      <c r="K276" s="49">
        <v>201804</v>
      </c>
      <c r="L276" s="50" t="s">
        <v>626</v>
      </c>
    </row>
    <row r="277" s="30" customFormat="1" ht="42.75" spans="1:12">
      <c r="A277" s="42">
        <v>268</v>
      </c>
      <c r="B277" s="42">
        <v>48</v>
      </c>
      <c r="C277" s="49" t="s">
        <v>12</v>
      </c>
      <c r="D277" s="49" t="s">
        <v>103</v>
      </c>
      <c r="E277" s="49"/>
      <c r="F277" s="49" t="s">
        <v>54</v>
      </c>
      <c r="G277" s="50" t="s">
        <v>627</v>
      </c>
      <c r="H277" s="50" t="s">
        <v>103</v>
      </c>
      <c r="I277" s="49">
        <v>30</v>
      </c>
      <c r="J277" s="49">
        <v>30</v>
      </c>
      <c r="K277" s="75" t="s">
        <v>592</v>
      </c>
      <c r="L277" s="50" t="s">
        <v>628</v>
      </c>
    </row>
    <row r="278" s="30" customFormat="1" ht="28.5" spans="1:12">
      <c r="A278" s="42">
        <v>269</v>
      </c>
      <c r="B278" s="42">
        <v>49</v>
      </c>
      <c r="C278" s="49" t="s">
        <v>12</v>
      </c>
      <c r="D278" s="49" t="s">
        <v>103</v>
      </c>
      <c r="E278" s="43" t="s">
        <v>53</v>
      </c>
      <c r="F278" s="49" t="s">
        <v>130</v>
      </c>
      <c r="G278" s="50" t="s">
        <v>629</v>
      </c>
      <c r="H278" s="50" t="s">
        <v>103</v>
      </c>
      <c r="I278" s="49">
        <v>40</v>
      </c>
      <c r="J278" s="49">
        <v>20</v>
      </c>
      <c r="K278" s="75" t="s">
        <v>592</v>
      </c>
      <c r="L278" s="50" t="s">
        <v>630</v>
      </c>
    </row>
    <row r="279" s="30" customFormat="1" ht="14.25" spans="1:12">
      <c r="A279" s="42">
        <v>270</v>
      </c>
      <c r="B279" s="42">
        <v>50</v>
      </c>
      <c r="C279" s="49" t="s">
        <v>12</v>
      </c>
      <c r="D279" s="49" t="s">
        <v>103</v>
      </c>
      <c r="E279" s="43" t="s">
        <v>53</v>
      </c>
      <c r="F279" s="49" t="s">
        <v>89</v>
      </c>
      <c r="G279" s="50" t="s">
        <v>631</v>
      </c>
      <c r="H279" s="50" t="s">
        <v>103</v>
      </c>
      <c r="I279" s="49">
        <v>11</v>
      </c>
      <c r="J279" s="49">
        <v>11</v>
      </c>
      <c r="K279" s="75" t="s">
        <v>619</v>
      </c>
      <c r="L279" s="50"/>
    </row>
    <row r="280" s="30" customFormat="1" ht="25.05" customHeight="1" spans="1:13">
      <c r="A280" s="42">
        <v>271</v>
      </c>
      <c r="B280" s="42">
        <v>51</v>
      </c>
      <c r="C280" s="49" t="s">
        <v>12</v>
      </c>
      <c r="D280" s="49" t="s">
        <v>593</v>
      </c>
      <c r="E280" s="49" t="s">
        <v>63</v>
      </c>
      <c r="F280" s="49" t="s">
        <v>63</v>
      </c>
      <c r="G280" s="57" t="s">
        <v>632</v>
      </c>
      <c r="H280" s="50" t="s">
        <v>593</v>
      </c>
      <c r="I280" s="49">
        <v>10</v>
      </c>
      <c r="J280" s="49">
        <v>10</v>
      </c>
      <c r="K280" s="75" t="s">
        <v>604</v>
      </c>
      <c r="L280" s="57"/>
      <c r="M280" s="38"/>
    </row>
    <row r="281" s="30" customFormat="1" ht="28.5" spans="1:12">
      <c r="A281" s="42">
        <v>272</v>
      </c>
      <c r="B281" s="42">
        <v>52</v>
      </c>
      <c r="C281" s="49" t="s">
        <v>12</v>
      </c>
      <c r="D281" s="49" t="s">
        <v>103</v>
      </c>
      <c r="E281" s="49" t="s">
        <v>63</v>
      </c>
      <c r="F281" s="49" t="s">
        <v>63</v>
      </c>
      <c r="G281" s="57" t="s">
        <v>633</v>
      </c>
      <c r="H281" s="50" t="s">
        <v>103</v>
      </c>
      <c r="I281" s="49">
        <v>30</v>
      </c>
      <c r="J281" s="49">
        <v>30</v>
      </c>
      <c r="K281" s="75" t="s">
        <v>592</v>
      </c>
      <c r="L281" s="57" t="s">
        <v>634</v>
      </c>
    </row>
    <row r="282" s="30" customFormat="1" ht="28.5" spans="1:12">
      <c r="A282" s="42">
        <v>273</v>
      </c>
      <c r="B282" s="42">
        <v>53</v>
      </c>
      <c r="C282" s="49" t="s">
        <v>12</v>
      </c>
      <c r="D282" s="49" t="s">
        <v>103</v>
      </c>
      <c r="E282" s="49" t="s">
        <v>63</v>
      </c>
      <c r="F282" s="49" t="s">
        <v>63</v>
      </c>
      <c r="G282" s="57" t="s">
        <v>635</v>
      </c>
      <c r="H282" s="50" t="s">
        <v>103</v>
      </c>
      <c r="I282" s="49">
        <v>30</v>
      </c>
      <c r="J282" s="49">
        <v>30</v>
      </c>
      <c r="K282" s="75" t="s">
        <v>592</v>
      </c>
      <c r="L282" s="57" t="s">
        <v>636</v>
      </c>
    </row>
    <row r="283" s="31" customFormat="1" ht="14.25" spans="1:12">
      <c r="A283" s="51" t="s">
        <v>51</v>
      </c>
      <c r="B283" s="51"/>
      <c r="C283" s="51"/>
      <c r="D283" s="51"/>
      <c r="E283" s="51"/>
      <c r="F283" s="51"/>
      <c r="G283" s="51"/>
      <c r="H283" s="51"/>
      <c r="I283" s="51">
        <f>SUM(I230:I282)</f>
        <v>941</v>
      </c>
      <c r="J283" s="51">
        <f>SUM(J230:J282)</f>
        <v>751</v>
      </c>
      <c r="K283" s="55"/>
      <c r="L283" s="51"/>
    </row>
    <row r="284" s="29" customFormat="1" ht="25.05" customHeight="1" spans="1:12">
      <c r="A284" s="42">
        <v>274</v>
      </c>
      <c r="B284" s="42">
        <v>1</v>
      </c>
      <c r="C284" s="42" t="s">
        <v>13</v>
      </c>
      <c r="D284" s="42" t="s">
        <v>637</v>
      </c>
      <c r="E284" s="43" t="s">
        <v>53</v>
      </c>
      <c r="F284" s="52" t="s">
        <v>108</v>
      </c>
      <c r="G284" s="42" t="s">
        <v>638</v>
      </c>
      <c r="H284" s="72" t="s">
        <v>637</v>
      </c>
      <c r="I284" s="42">
        <v>30</v>
      </c>
      <c r="J284" s="42">
        <v>30</v>
      </c>
      <c r="K284" s="42">
        <v>2018.8</v>
      </c>
      <c r="L284" s="42"/>
    </row>
    <row r="285" s="29" customFormat="1" ht="25.05" customHeight="1" spans="1:12">
      <c r="A285" s="42">
        <v>275</v>
      </c>
      <c r="B285" s="42">
        <v>2</v>
      </c>
      <c r="C285" s="42" t="s">
        <v>13</v>
      </c>
      <c r="D285" s="42" t="s">
        <v>639</v>
      </c>
      <c r="E285" s="43" t="s">
        <v>53</v>
      </c>
      <c r="F285" s="52" t="s">
        <v>108</v>
      </c>
      <c r="G285" s="42"/>
      <c r="H285" s="72" t="s">
        <v>639</v>
      </c>
      <c r="I285" s="42">
        <v>30</v>
      </c>
      <c r="J285" s="42">
        <v>30</v>
      </c>
      <c r="K285" s="42">
        <v>2018.8</v>
      </c>
      <c r="L285" s="42"/>
    </row>
    <row r="286" s="29" customFormat="1" ht="25.05" customHeight="1" spans="1:12">
      <c r="A286" s="42">
        <v>276</v>
      </c>
      <c r="B286" s="42">
        <v>3</v>
      </c>
      <c r="C286" s="42" t="s">
        <v>13</v>
      </c>
      <c r="D286" s="42" t="s">
        <v>640</v>
      </c>
      <c r="E286" s="43" t="s">
        <v>53</v>
      </c>
      <c r="F286" s="52" t="s">
        <v>108</v>
      </c>
      <c r="G286" s="42"/>
      <c r="H286" s="72" t="s">
        <v>640</v>
      </c>
      <c r="I286" s="42">
        <v>30</v>
      </c>
      <c r="J286" s="42">
        <v>30</v>
      </c>
      <c r="K286" s="42">
        <v>2018.8</v>
      </c>
      <c r="L286" s="42"/>
    </row>
    <row r="287" s="29" customFormat="1" ht="25.05" customHeight="1" spans="1:12">
      <c r="A287" s="42">
        <v>277</v>
      </c>
      <c r="B287" s="42">
        <v>4</v>
      </c>
      <c r="C287" s="42" t="s">
        <v>13</v>
      </c>
      <c r="D287" s="42" t="s">
        <v>641</v>
      </c>
      <c r="E287" s="43" t="s">
        <v>53</v>
      </c>
      <c r="F287" s="52" t="s">
        <v>108</v>
      </c>
      <c r="G287" s="42"/>
      <c r="H287" s="72" t="s">
        <v>641</v>
      </c>
      <c r="I287" s="42">
        <v>30</v>
      </c>
      <c r="J287" s="42">
        <v>30</v>
      </c>
      <c r="K287" s="42">
        <v>2018.8</v>
      </c>
      <c r="L287" s="42"/>
    </row>
    <row r="288" s="29" customFormat="1" ht="25.05" customHeight="1" spans="1:12">
      <c r="A288" s="42">
        <v>278</v>
      </c>
      <c r="B288" s="42">
        <v>5</v>
      </c>
      <c r="C288" s="42" t="s">
        <v>13</v>
      </c>
      <c r="D288" s="42" t="s">
        <v>642</v>
      </c>
      <c r="E288" s="43" t="s">
        <v>53</v>
      </c>
      <c r="F288" s="52" t="s">
        <v>108</v>
      </c>
      <c r="G288" s="42"/>
      <c r="H288" s="72" t="s">
        <v>642</v>
      </c>
      <c r="I288" s="42">
        <v>30</v>
      </c>
      <c r="J288" s="42">
        <v>30</v>
      </c>
      <c r="K288" s="42">
        <v>2018.8</v>
      </c>
      <c r="L288" s="42"/>
    </row>
    <row r="289" s="29" customFormat="1" ht="25.05" customHeight="1" spans="1:12">
      <c r="A289" s="42">
        <v>279</v>
      </c>
      <c r="B289" s="42">
        <v>6</v>
      </c>
      <c r="C289" s="42" t="s">
        <v>13</v>
      </c>
      <c r="D289" s="42" t="s">
        <v>643</v>
      </c>
      <c r="E289" s="43" t="s">
        <v>53</v>
      </c>
      <c r="F289" s="52" t="s">
        <v>108</v>
      </c>
      <c r="G289" s="42"/>
      <c r="H289" s="72" t="s">
        <v>643</v>
      </c>
      <c r="I289" s="42">
        <v>30</v>
      </c>
      <c r="J289" s="42">
        <v>30</v>
      </c>
      <c r="K289" s="42">
        <v>2018.8</v>
      </c>
      <c r="L289" s="42"/>
    </row>
    <row r="290" s="29" customFormat="1" ht="25.05" customHeight="1" spans="1:12">
      <c r="A290" s="42">
        <v>280</v>
      </c>
      <c r="B290" s="42">
        <v>7</v>
      </c>
      <c r="C290" s="42" t="s">
        <v>13</v>
      </c>
      <c r="D290" s="42" t="s">
        <v>644</v>
      </c>
      <c r="E290" s="43" t="s">
        <v>53</v>
      </c>
      <c r="F290" s="52" t="s">
        <v>108</v>
      </c>
      <c r="G290" s="42"/>
      <c r="H290" s="72" t="s">
        <v>644</v>
      </c>
      <c r="I290" s="42">
        <v>30</v>
      </c>
      <c r="J290" s="42">
        <v>30</v>
      </c>
      <c r="K290" s="42">
        <v>2018.8</v>
      </c>
      <c r="L290" s="42"/>
    </row>
    <row r="291" s="29" customFormat="1" ht="25.05" customHeight="1" spans="1:12">
      <c r="A291" s="42">
        <v>281</v>
      </c>
      <c r="B291" s="42">
        <v>8</v>
      </c>
      <c r="C291" s="42" t="s">
        <v>13</v>
      </c>
      <c r="D291" s="42" t="s">
        <v>645</v>
      </c>
      <c r="E291" s="43" t="s">
        <v>53</v>
      </c>
      <c r="F291" s="52" t="s">
        <v>108</v>
      </c>
      <c r="G291" s="42"/>
      <c r="H291" s="72" t="s">
        <v>645</v>
      </c>
      <c r="I291" s="42">
        <v>30</v>
      </c>
      <c r="J291" s="42">
        <v>30</v>
      </c>
      <c r="K291" s="42">
        <v>2018.8</v>
      </c>
      <c r="L291" s="42"/>
    </row>
    <row r="292" s="29" customFormat="1" ht="25.05" customHeight="1" spans="1:12">
      <c r="A292" s="42">
        <v>282</v>
      </c>
      <c r="B292" s="42">
        <v>9</v>
      </c>
      <c r="C292" s="42" t="s">
        <v>13</v>
      </c>
      <c r="D292" s="42" t="s">
        <v>646</v>
      </c>
      <c r="E292" s="43" t="s">
        <v>53</v>
      </c>
      <c r="F292" s="52" t="s">
        <v>108</v>
      </c>
      <c r="G292" s="42" t="s">
        <v>638</v>
      </c>
      <c r="H292" s="72" t="s">
        <v>646</v>
      </c>
      <c r="I292" s="42">
        <v>30</v>
      </c>
      <c r="J292" s="42">
        <v>30</v>
      </c>
      <c r="K292" s="42">
        <v>2018.8</v>
      </c>
      <c r="L292" s="42"/>
    </row>
    <row r="293" s="29" customFormat="1" ht="25.05" customHeight="1" spans="1:12">
      <c r="A293" s="42">
        <v>283</v>
      </c>
      <c r="B293" s="42">
        <v>10</v>
      </c>
      <c r="C293" s="42" t="s">
        <v>13</v>
      </c>
      <c r="D293" s="42" t="s">
        <v>647</v>
      </c>
      <c r="E293" s="43" t="s">
        <v>53</v>
      </c>
      <c r="F293" s="52" t="s">
        <v>108</v>
      </c>
      <c r="G293" s="42"/>
      <c r="H293" s="72" t="s">
        <v>647</v>
      </c>
      <c r="I293" s="42">
        <v>30</v>
      </c>
      <c r="J293" s="42">
        <v>30</v>
      </c>
      <c r="K293" s="42">
        <v>2018.8</v>
      </c>
      <c r="L293" s="42"/>
    </row>
    <row r="294" s="29" customFormat="1" ht="25.05" customHeight="1" spans="1:12">
      <c r="A294" s="42">
        <v>284</v>
      </c>
      <c r="B294" s="42">
        <v>11</v>
      </c>
      <c r="C294" s="42" t="s">
        <v>13</v>
      </c>
      <c r="D294" s="42" t="s">
        <v>648</v>
      </c>
      <c r="E294" s="43" t="s">
        <v>53</v>
      </c>
      <c r="F294" s="52" t="s">
        <v>108</v>
      </c>
      <c r="G294" s="42"/>
      <c r="H294" s="72" t="s">
        <v>648</v>
      </c>
      <c r="I294" s="42">
        <v>30</v>
      </c>
      <c r="J294" s="42">
        <v>30</v>
      </c>
      <c r="K294" s="42">
        <v>2018.8</v>
      </c>
      <c r="L294" s="42"/>
    </row>
    <row r="295" s="29" customFormat="1" ht="25.05" customHeight="1" spans="1:12">
      <c r="A295" s="42">
        <v>285</v>
      </c>
      <c r="B295" s="42">
        <v>12</v>
      </c>
      <c r="C295" s="42" t="s">
        <v>13</v>
      </c>
      <c r="D295" s="42" t="s">
        <v>649</v>
      </c>
      <c r="E295" s="43" t="s">
        <v>53</v>
      </c>
      <c r="F295" s="52" t="s">
        <v>108</v>
      </c>
      <c r="G295" s="42"/>
      <c r="H295" s="72" t="s">
        <v>649</v>
      </c>
      <c r="I295" s="42">
        <v>30</v>
      </c>
      <c r="J295" s="42">
        <v>30</v>
      </c>
      <c r="K295" s="42">
        <v>2018.8</v>
      </c>
      <c r="L295" s="42"/>
    </row>
    <row r="296" s="29" customFormat="1" ht="25.05" customHeight="1" spans="1:12">
      <c r="A296" s="42">
        <v>286</v>
      </c>
      <c r="B296" s="42">
        <v>13</v>
      </c>
      <c r="C296" s="42" t="s">
        <v>13</v>
      </c>
      <c r="D296" s="42" t="s">
        <v>650</v>
      </c>
      <c r="E296" s="43" t="s">
        <v>53</v>
      </c>
      <c r="F296" s="52" t="s">
        <v>108</v>
      </c>
      <c r="G296" s="42"/>
      <c r="H296" s="72" t="s">
        <v>650</v>
      </c>
      <c r="I296" s="42">
        <v>30</v>
      </c>
      <c r="J296" s="42">
        <v>30</v>
      </c>
      <c r="K296" s="42">
        <v>2018.8</v>
      </c>
      <c r="L296" s="42"/>
    </row>
    <row r="297" s="29" customFormat="1" ht="25.05" customHeight="1" spans="1:12">
      <c r="A297" s="42">
        <v>287</v>
      </c>
      <c r="B297" s="42">
        <v>14</v>
      </c>
      <c r="C297" s="42" t="s">
        <v>13</v>
      </c>
      <c r="D297" s="42" t="s">
        <v>651</v>
      </c>
      <c r="E297" s="43" t="s">
        <v>53</v>
      </c>
      <c r="F297" s="52" t="s">
        <v>108</v>
      </c>
      <c r="G297" s="42"/>
      <c r="H297" s="72" t="s">
        <v>651</v>
      </c>
      <c r="I297" s="42">
        <v>30</v>
      </c>
      <c r="J297" s="42">
        <v>30</v>
      </c>
      <c r="K297" s="42">
        <v>2018.8</v>
      </c>
      <c r="L297" s="42"/>
    </row>
    <row r="298" s="29" customFormat="1" ht="25.05" customHeight="1" spans="1:12">
      <c r="A298" s="42">
        <v>288</v>
      </c>
      <c r="B298" s="42">
        <v>15</v>
      </c>
      <c r="C298" s="42" t="s">
        <v>13</v>
      </c>
      <c r="D298" s="42" t="s">
        <v>652</v>
      </c>
      <c r="E298" s="43" t="s">
        <v>53</v>
      </c>
      <c r="F298" s="52" t="s">
        <v>108</v>
      </c>
      <c r="G298" s="42"/>
      <c r="H298" s="72" t="s">
        <v>652</v>
      </c>
      <c r="I298" s="42">
        <v>30</v>
      </c>
      <c r="J298" s="42">
        <v>30</v>
      </c>
      <c r="K298" s="42">
        <v>2018.8</v>
      </c>
      <c r="L298" s="42"/>
    </row>
    <row r="299" s="29" customFormat="1" ht="25.05" customHeight="1" spans="1:12">
      <c r="A299" s="42">
        <v>289</v>
      </c>
      <c r="B299" s="42">
        <v>16</v>
      </c>
      <c r="C299" s="42" t="s">
        <v>13</v>
      </c>
      <c r="D299" s="42" t="s">
        <v>653</v>
      </c>
      <c r="E299" s="43" t="s">
        <v>53</v>
      </c>
      <c r="F299" s="52" t="s">
        <v>108</v>
      </c>
      <c r="G299" s="42"/>
      <c r="H299" s="72" t="s">
        <v>653</v>
      </c>
      <c r="I299" s="42">
        <v>30</v>
      </c>
      <c r="J299" s="42">
        <v>30</v>
      </c>
      <c r="K299" s="42">
        <v>2018.8</v>
      </c>
      <c r="L299" s="42"/>
    </row>
    <row r="300" s="29" customFormat="1" ht="25.05" customHeight="1" spans="1:12">
      <c r="A300" s="42">
        <v>290</v>
      </c>
      <c r="B300" s="42">
        <v>17</v>
      </c>
      <c r="C300" s="42" t="s">
        <v>13</v>
      </c>
      <c r="D300" s="42" t="s">
        <v>654</v>
      </c>
      <c r="E300" s="43" t="s">
        <v>53</v>
      </c>
      <c r="F300" s="52" t="s">
        <v>108</v>
      </c>
      <c r="G300" s="42"/>
      <c r="H300" s="72" t="s">
        <v>654</v>
      </c>
      <c r="I300" s="42">
        <v>30</v>
      </c>
      <c r="J300" s="42">
        <v>30</v>
      </c>
      <c r="K300" s="42">
        <v>2018.8</v>
      </c>
      <c r="L300" s="42"/>
    </row>
    <row r="301" s="29" customFormat="1" ht="25.05" customHeight="1" spans="1:12">
      <c r="A301" s="42">
        <v>291</v>
      </c>
      <c r="B301" s="42">
        <v>18</v>
      </c>
      <c r="C301" s="42" t="s">
        <v>13</v>
      </c>
      <c r="D301" s="42" t="s">
        <v>655</v>
      </c>
      <c r="E301" s="43" t="s">
        <v>53</v>
      </c>
      <c r="F301" s="52" t="s">
        <v>108</v>
      </c>
      <c r="G301" s="42"/>
      <c r="H301" s="72" t="s">
        <v>655</v>
      </c>
      <c r="I301" s="42">
        <v>30</v>
      </c>
      <c r="J301" s="42">
        <v>30</v>
      </c>
      <c r="K301" s="42">
        <v>2018.8</v>
      </c>
      <c r="L301" s="42"/>
    </row>
    <row r="302" s="31" customFormat="1" ht="25.05" customHeight="1" spans="1:12">
      <c r="A302" s="51" t="s">
        <v>51</v>
      </c>
      <c r="B302" s="51"/>
      <c r="C302" s="51"/>
      <c r="D302" s="51"/>
      <c r="E302" s="51"/>
      <c r="F302" s="51"/>
      <c r="G302" s="51"/>
      <c r="H302" s="51"/>
      <c r="I302" s="51">
        <f>SUM(I284:I301)</f>
        <v>540</v>
      </c>
      <c r="J302" s="51">
        <f>SUM(J284:J301)</f>
        <v>540</v>
      </c>
      <c r="K302" s="55"/>
      <c r="L302" s="51"/>
    </row>
    <row r="303" s="37" customFormat="1" ht="25.05" customHeight="1" spans="1:12">
      <c r="A303" s="73">
        <v>292</v>
      </c>
      <c r="B303" s="74">
        <v>1</v>
      </c>
      <c r="C303" s="74" t="s">
        <v>14</v>
      </c>
      <c r="D303" s="74" t="s">
        <v>656</v>
      </c>
      <c r="E303" s="43" t="s">
        <v>53</v>
      </c>
      <c r="F303" s="74" t="s">
        <v>398</v>
      </c>
      <c r="G303" s="74" t="s">
        <v>657</v>
      </c>
      <c r="H303" s="74" t="s">
        <v>658</v>
      </c>
      <c r="I303" s="74">
        <v>80</v>
      </c>
      <c r="J303" s="74">
        <v>15</v>
      </c>
      <c r="K303" s="74">
        <v>2018.6</v>
      </c>
      <c r="L303" s="76"/>
    </row>
    <row r="304" s="37" customFormat="1" ht="25.05" customHeight="1" spans="1:12">
      <c r="A304" s="73">
        <v>293</v>
      </c>
      <c r="B304" s="74">
        <v>2</v>
      </c>
      <c r="C304" s="74" t="s">
        <v>14</v>
      </c>
      <c r="D304" s="74" t="s">
        <v>656</v>
      </c>
      <c r="E304" s="43" t="s">
        <v>53</v>
      </c>
      <c r="F304" s="74" t="s">
        <v>61</v>
      </c>
      <c r="G304" s="74" t="s">
        <v>659</v>
      </c>
      <c r="H304" s="74" t="s">
        <v>658</v>
      </c>
      <c r="I304" s="74">
        <v>20</v>
      </c>
      <c r="J304" s="74">
        <v>10</v>
      </c>
      <c r="K304" s="74">
        <v>2018.5</v>
      </c>
      <c r="L304" s="76"/>
    </row>
    <row r="305" s="37" customFormat="1" ht="25.05" customHeight="1" spans="1:12">
      <c r="A305" s="73">
        <v>294</v>
      </c>
      <c r="B305" s="74">
        <v>3</v>
      </c>
      <c r="C305" s="74" t="s">
        <v>14</v>
      </c>
      <c r="D305" s="74" t="s">
        <v>656</v>
      </c>
      <c r="E305" s="43" t="s">
        <v>53</v>
      </c>
      <c r="F305" s="74" t="s">
        <v>61</v>
      </c>
      <c r="G305" s="74" t="s">
        <v>660</v>
      </c>
      <c r="H305" s="74" t="s">
        <v>658</v>
      </c>
      <c r="I305" s="74">
        <v>20</v>
      </c>
      <c r="J305" s="74">
        <v>5</v>
      </c>
      <c r="K305" s="74">
        <v>2018.6</v>
      </c>
      <c r="L305" s="76"/>
    </row>
    <row r="306" s="37" customFormat="1" ht="28.5" spans="1:12">
      <c r="A306" s="73">
        <v>295</v>
      </c>
      <c r="B306" s="74">
        <v>4</v>
      </c>
      <c r="C306" s="74" t="s">
        <v>14</v>
      </c>
      <c r="D306" s="74" t="s">
        <v>661</v>
      </c>
      <c r="E306" s="43" t="s">
        <v>53</v>
      </c>
      <c r="F306" s="42" t="s">
        <v>59</v>
      </c>
      <c r="G306" s="74" t="s">
        <v>662</v>
      </c>
      <c r="H306" s="74" t="s">
        <v>663</v>
      </c>
      <c r="I306" s="74">
        <v>20</v>
      </c>
      <c r="J306" s="74">
        <v>24</v>
      </c>
      <c r="K306" s="74">
        <v>2018.6</v>
      </c>
      <c r="L306" s="76"/>
    </row>
    <row r="307" s="37" customFormat="1" ht="36" customHeight="1" spans="1:12">
      <c r="A307" s="73">
        <v>296</v>
      </c>
      <c r="B307" s="74">
        <v>5</v>
      </c>
      <c r="C307" s="74" t="s">
        <v>14</v>
      </c>
      <c r="D307" s="74" t="s">
        <v>661</v>
      </c>
      <c r="E307" s="43" t="s">
        <v>53</v>
      </c>
      <c r="F307" s="42" t="s">
        <v>59</v>
      </c>
      <c r="G307" s="74" t="s">
        <v>664</v>
      </c>
      <c r="H307" s="74" t="s">
        <v>661</v>
      </c>
      <c r="I307" s="74">
        <v>10</v>
      </c>
      <c r="J307" s="74">
        <v>6</v>
      </c>
      <c r="K307" s="74">
        <v>2018.6</v>
      </c>
      <c r="L307" s="76"/>
    </row>
    <row r="308" s="37" customFormat="1" ht="25.05" customHeight="1" spans="1:12">
      <c r="A308" s="73">
        <v>297</v>
      </c>
      <c r="B308" s="74">
        <v>6</v>
      </c>
      <c r="C308" s="74" t="s">
        <v>14</v>
      </c>
      <c r="D308" s="74" t="s">
        <v>665</v>
      </c>
      <c r="E308" s="43" t="s">
        <v>53</v>
      </c>
      <c r="F308" s="74" t="s">
        <v>57</v>
      </c>
      <c r="G308" s="42" t="s">
        <v>666</v>
      </c>
      <c r="H308" s="74" t="s">
        <v>667</v>
      </c>
      <c r="I308" s="74">
        <v>25</v>
      </c>
      <c r="J308" s="74">
        <v>20</v>
      </c>
      <c r="K308" s="74">
        <v>2018.7</v>
      </c>
      <c r="L308" s="76"/>
    </row>
    <row r="309" s="37" customFormat="1" ht="25.05" customHeight="1" spans="1:12">
      <c r="A309" s="73">
        <v>298</v>
      </c>
      <c r="B309" s="74">
        <v>7</v>
      </c>
      <c r="C309" s="74" t="s">
        <v>14</v>
      </c>
      <c r="D309" s="74" t="s">
        <v>665</v>
      </c>
      <c r="E309" s="43" t="s">
        <v>53</v>
      </c>
      <c r="F309" s="74" t="s">
        <v>130</v>
      </c>
      <c r="G309" s="42" t="s">
        <v>668</v>
      </c>
      <c r="H309" s="74" t="s">
        <v>669</v>
      </c>
      <c r="I309" s="74">
        <v>15</v>
      </c>
      <c r="J309" s="74">
        <v>10</v>
      </c>
      <c r="K309" s="74">
        <v>2018.8</v>
      </c>
      <c r="L309" s="76"/>
    </row>
    <row r="310" s="37" customFormat="1" ht="25.05" customHeight="1" spans="1:12">
      <c r="A310" s="73">
        <v>299</v>
      </c>
      <c r="B310" s="74">
        <v>8</v>
      </c>
      <c r="C310" s="74" t="s">
        <v>14</v>
      </c>
      <c r="D310" s="74" t="s">
        <v>670</v>
      </c>
      <c r="E310" s="43" t="s">
        <v>53</v>
      </c>
      <c r="F310" s="42" t="s">
        <v>59</v>
      </c>
      <c r="G310" s="42" t="s">
        <v>671</v>
      </c>
      <c r="H310" s="74" t="s">
        <v>672</v>
      </c>
      <c r="I310" s="74">
        <v>10</v>
      </c>
      <c r="J310" s="74">
        <v>10</v>
      </c>
      <c r="K310" s="74">
        <v>2018.6</v>
      </c>
      <c r="L310" s="76"/>
    </row>
    <row r="311" s="37" customFormat="1" ht="25.05" customHeight="1" spans="1:12">
      <c r="A311" s="73">
        <v>300</v>
      </c>
      <c r="B311" s="74">
        <v>9</v>
      </c>
      <c r="C311" s="74" t="s">
        <v>14</v>
      </c>
      <c r="D311" s="74" t="s">
        <v>670</v>
      </c>
      <c r="E311" s="43" t="s">
        <v>53</v>
      </c>
      <c r="F311" s="42" t="s">
        <v>59</v>
      </c>
      <c r="G311" s="42" t="s">
        <v>673</v>
      </c>
      <c r="H311" s="74" t="s">
        <v>674</v>
      </c>
      <c r="I311" s="74">
        <v>20</v>
      </c>
      <c r="J311" s="74">
        <v>20</v>
      </c>
      <c r="K311" s="74">
        <v>2018.6</v>
      </c>
      <c r="L311" s="76"/>
    </row>
    <row r="312" s="37" customFormat="1" ht="25.05" customHeight="1" spans="1:12">
      <c r="A312" s="73">
        <v>301</v>
      </c>
      <c r="B312" s="74">
        <v>10</v>
      </c>
      <c r="C312" s="74" t="s">
        <v>14</v>
      </c>
      <c r="D312" s="74" t="s">
        <v>675</v>
      </c>
      <c r="E312" s="43" t="s">
        <v>53</v>
      </c>
      <c r="F312" s="42" t="s">
        <v>113</v>
      </c>
      <c r="G312" s="74" t="s">
        <v>676</v>
      </c>
      <c r="H312" s="74" t="s">
        <v>677</v>
      </c>
      <c r="I312" s="74">
        <v>120</v>
      </c>
      <c r="J312" s="74">
        <v>30</v>
      </c>
      <c r="K312" s="74">
        <v>2018.6</v>
      </c>
      <c r="L312" s="76"/>
    </row>
    <row r="313" s="37" customFormat="1" ht="25.05" customHeight="1" spans="1:12">
      <c r="A313" s="73">
        <v>302</v>
      </c>
      <c r="B313" s="74">
        <v>11</v>
      </c>
      <c r="C313" s="74" t="s">
        <v>14</v>
      </c>
      <c r="D313" s="74" t="s">
        <v>678</v>
      </c>
      <c r="E313" s="43" t="s">
        <v>53</v>
      </c>
      <c r="F313" s="74" t="s">
        <v>67</v>
      </c>
      <c r="G313" s="74" t="s">
        <v>679</v>
      </c>
      <c r="H313" s="74"/>
      <c r="I313" s="74">
        <v>25</v>
      </c>
      <c r="J313" s="74">
        <v>25</v>
      </c>
      <c r="K313" s="74">
        <v>2018.9</v>
      </c>
      <c r="L313" s="76"/>
    </row>
    <row r="314" s="37" customFormat="1" ht="25.05" customHeight="1" spans="1:12">
      <c r="A314" s="73">
        <v>303</v>
      </c>
      <c r="B314" s="74">
        <v>12</v>
      </c>
      <c r="C314" s="74" t="s">
        <v>14</v>
      </c>
      <c r="D314" s="74" t="s">
        <v>678</v>
      </c>
      <c r="E314" s="43" t="s">
        <v>53</v>
      </c>
      <c r="F314" s="42" t="s">
        <v>113</v>
      </c>
      <c r="G314" s="42" t="s">
        <v>680</v>
      </c>
      <c r="H314" s="42"/>
      <c r="I314" s="74">
        <v>5</v>
      </c>
      <c r="J314" s="74">
        <v>5</v>
      </c>
      <c r="K314" s="74">
        <v>2018.7</v>
      </c>
      <c r="L314" s="76"/>
    </row>
    <row r="315" s="37" customFormat="1" ht="34.95" customHeight="1" spans="1:12">
      <c r="A315" s="73">
        <v>304</v>
      </c>
      <c r="B315" s="74">
        <v>13</v>
      </c>
      <c r="C315" s="74" t="s">
        <v>14</v>
      </c>
      <c r="D315" s="74" t="s">
        <v>681</v>
      </c>
      <c r="E315" s="43" t="s">
        <v>53</v>
      </c>
      <c r="F315" s="74" t="s">
        <v>130</v>
      </c>
      <c r="G315" s="74" t="s">
        <v>682</v>
      </c>
      <c r="H315" s="74" t="s">
        <v>683</v>
      </c>
      <c r="I315" s="74">
        <v>10</v>
      </c>
      <c r="J315" s="74">
        <v>10</v>
      </c>
      <c r="K315" s="74">
        <v>2018.6</v>
      </c>
      <c r="L315" s="76"/>
    </row>
    <row r="316" s="37" customFormat="1" ht="31.95" customHeight="1" spans="1:12">
      <c r="A316" s="73">
        <v>305</v>
      </c>
      <c r="B316" s="74">
        <v>14</v>
      </c>
      <c r="C316" s="74" t="s">
        <v>14</v>
      </c>
      <c r="D316" s="74" t="s">
        <v>681</v>
      </c>
      <c r="E316" s="43" t="s">
        <v>53</v>
      </c>
      <c r="F316" s="74" t="s">
        <v>61</v>
      </c>
      <c r="G316" s="74" t="s">
        <v>684</v>
      </c>
      <c r="H316" s="74" t="s">
        <v>685</v>
      </c>
      <c r="I316" s="74">
        <v>50</v>
      </c>
      <c r="J316" s="74">
        <v>10</v>
      </c>
      <c r="K316" s="74">
        <v>2018.6</v>
      </c>
      <c r="L316" s="76"/>
    </row>
    <row r="317" s="37" customFormat="1" ht="27" customHeight="1" spans="1:12">
      <c r="A317" s="73">
        <v>306</v>
      </c>
      <c r="B317" s="74">
        <v>15</v>
      </c>
      <c r="C317" s="74" t="s">
        <v>14</v>
      </c>
      <c r="D317" s="74" t="s">
        <v>681</v>
      </c>
      <c r="E317" s="43" t="s">
        <v>53</v>
      </c>
      <c r="F317" s="42" t="s">
        <v>113</v>
      </c>
      <c r="G317" s="74" t="s">
        <v>686</v>
      </c>
      <c r="H317" s="74" t="s">
        <v>687</v>
      </c>
      <c r="I317" s="74">
        <v>10</v>
      </c>
      <c r="J317" s="74">
        <v>10</v>
      </c>
      <c r="K317" s="74">
        <v>2018.6</v>
      </c>
      <c r="L317" s="76"/>
    </row>
    <row r="318" s="37" customFormat="1" ht="85.95" customHeight="1" spans="1:12">
      <c r="A318" s="73">
        <v>307</v>
      </c>
      <c r="B318" s="74">
        <v>16</v>
      </c>
      <c r="C318" s="74" t="s">
        <v>14</v>
      </c>
      <c r="D318" s="74" t="s">
        <v>688</v>
      </c>
      <c r="E318" s="43" t="s">
        <v>53</v>
      </c>
      <c r="F318" s="42" t="s">
        <v>89</v>
      </c>
      <c r="G318" s="74" t="s">
        <v>689</v>
      </c>
      <c r="H318" s="74" t="s">
        <v>690</v>
      </c>
      <c r="I318" s="74">
        <v>50</v>
      </c>
      <c r="J318" s="74">
        <v>30</v>
      </c>
      <c r="K318" s="74">
        <v>2018.6</v>
      </c>
      <c r="L318" s="76"/>
    </row>
    <row r="319" s="37" customFormat="1" ht="25.05" customHeight="1" spans="1:12">
      <c r="A319" s="73">
        <v>308</v>
      </c>
      <c r="B319" s="74">
        <v>17</v>
      </c>
      <c r="C319" s="74" t="s">
        <v>14</v>
      </c>
      <c r="D319" s="74" t="s">
        <v>691</v>
      </c>
      <c r="E319" s="43" t="s">
        <v>53</v>
      </c>
      <c r="F319" s="74" t="s">
        <v>67</v>
      </c>
      <c r="G319" s="42" t="s">
        <v>692</v>
      </c>
      <c r="H319" s="74" t="s">
        <v>693</v>
      </c>
      <c r="I319" s="74">
        <v>10</v>
      </c>
      <c r="J319" s="74">
        <v>10</v>
      </c>
      <c r="K319" s="74">
        <v>2018.7</v>
      </c>
      <c r="L319" s="76"/>
    </row>
    <row r="320" s="37" customFormat="1" ht="25.05" customHeight="1" spans="1:12">
      <c r="A320" s="73">
        <v>309</v>
      </c>
      <c r="B320" s="74">
        <v>18</v>
      </c>
      <c r="C320" s="74" t="s">
        <v>14</v>
      </c>
      <c r="D320" s="74" t="s">
        <v>691</v>
      </c>
      <c r="E320" s="43" t="s">
        <v>53</v>
      </c>
      <c r="F320" s="42" t="s">
        <v>59</v>
      </c>
      <c r="G320" s="42" t="s">
        <v>673</v>
      </c>
      <c r="H320" s="74" t="s">
        <v>694</v>
      </c>
      <c r="I320" s="74">
        <v>20</v>
      </c>
      <c r="J320" s="74">
        <v>20</v>
      </c>
      <c r="K320" s="74">
        <v>2018.7</v>
      </c>
      <c r="L320" s="76"/>
    </row>
    <row r="321" s="37" customFormat="1" ht="31.05" customHeight="1" spans="1:12">
      <c r="A321" s="73">
        <v>310</v>
      </c>
      <c r="B321" s="74">
        <v>19</v>
      </c>
      <c r="C321" s="74" t="s">
        <v>14</v>
      </c>
      <c r="D321" s="77" t="s">
        <v>695</v>
      </c>
      <c r="E321" s="43" t="s">
        <v>53</v>
      </c>
      <c r="F321" s="42" t="s">
        <v>113</v>
      </c>
      <c r="G321" s="74" t="s">
        <v>696</v>
      </c>
      <c r="H321" s="74" t="s">
        <v>697</v>
      </c>
      <c r="I321" s="74">
        <v>60</v>
      </c>
      <c r="J321" s="74">
        <v>30</v>
      </c>
      <c r="K321" s="74">
        <v>2018.8</v>
      </c>
      <c r="L321" s="76"/>
    </row>
    <row r="322" s="37" customFormat="1" ht="31.05" customHeight="1" spans="1:12">
      <c r="A322" s="73">
        <v>311</v>
      </c>
      <c r="B322" s="74">
        <v>20</v>
      </c>
      <c r="C322" s="74" t="s">
        <v>14</v>
      </c>
      <c r="D322" s="74" t="s">
        <v>698</v>
      </c>
      <c r="E322" s="43" t="s">
        <v>53</v>
      </c>
      <c r="F322" s="42" t="s">
        <v>113</v>
      </c>
      <c r="G322" s="42" t="s">
        <v>699</v>
      </c>
      <c r="H322" s="74" t="s">
        <v>700</v>
      </c>
      <c r="I322" s="74">
        <v>50</v>
      </c>
      <c r="J322" s="74">
        <v>30</v>
      </c>
      <c r="K322" s="74">
        <v>2018.8</v>
      </c>
      <c r="L322" s="76"/>
    </row>
    <row r="323" s="37" customFormat="1" ht="25.05" customHeight="1" spans="1:12">
      <c r="A323" s="73">
        <v>312</v>
      </c>
      <c r="B323" s="74">
        <v>21</v>
      </c>
      <c r="C323" s="74" t="s">
        <v>14</v>
      </c>
      <c r="D323" s="74" t="s">
        <v>701</v>
      </c>
      <c r="E323" s="43" t="s">
        <v>53</v>
      </c>
      <c r="F323" s="74" t="s">
        <v>67</v>
      </c>
      <c r="G323" s="74" t="s">
        <v>702</v>
      </c>
      <c r="H323" s="74" t="s">
        <v>703</v>
      </c>
      <c r="I323" s="74">
        <v>55</v>
      </c>
      <c r="J323" s="74">
        <v>30</v>
      </c>
      <c r="K323" s="80" t="s">
        <v>704</v>
      </c>
      <c r="L323" s="81"/>
    </row>
    <row r="324" s="37" customFormat="1" ht="25.05" customHeight="1" spans="1:12">
      <c r="A324" s="73">
        <v>313</v>
      </c>
      <c r="B324" s="74">
        <v>22</v>
      </c>
      <c r="C324" s="74" t="s">
        <v>14</v>
      </c>
      <c r="D324" s="74" t="s">
        <v>705</v>
      </c>
      <c r="E324" s="43" t="s">
        <v>53</v>
      </c>
      <c r="F324" s="74" t="s">
        <v>67</v>
      </c>
      <c r="G324" s="74" t="s">
        <v>706</v>
      </c>
      <c r="H324" s="74" t="s">
        <v>707</v>
      </c>
      <c r="I324" s="74">
        <v>200</v>
      </c>
      <c r="J324" s="74">
        <v>30</v>
      </c>
      <c r="K324" s="80" t="s">
        <v>708</v>
      </c>
      <c r="L324" s="81"/>
    </row>
    <row r="325" s="37" customFormat="1" ht="25.05" customHeight="1" spans="1:12">
      <c r="A325" s="73">
        <v>314</v>
      </c>
      <c r="B325" s="74">
        <v>23</v>
      </c>
      <c r="C325" s="74" t="s">
        <v>14</v>
      </c>
      <c r="D325" s="74" t="s">
        <v>709</v>
      </c>
      <c r="E325" s="43" t="s">
        <v>53</v>
      </c>
      <c r="F325" s="74" t="s">
        <v>67</v>
      </c>
      <c r="G325" s="74" t="s">
        <v>710</v>
      </c>
      <c r="H325" s="74" t="s">
        <v>711</v>
      </c>
      <c r="I325" s="74">
        <v>70</v>
      </c>
      <c r="J325" s="74">
        <v>30</v>
      </c>
      <c r="K325" s="80" t="s">
        <v>708</v>
      </c>
      <c r="L325" s="81"/>
    </row>
    <row r="326" s="37" customFormat="1" ht="25.05" customHeight="1" spans="1:12">
      <c r="A326" s="73">
        <v>315</v>
      </c>
      <c r="B326" s="74">
        <v>24</v>
      </c>
      <c r="C326" s="74" t="s">
        <v>14</v>
      </c>
      <c r="D326" s="74" t="s">
        <v>712</v>
      </c>
      <c r="E326" s="43" t="s">
        <v>53</v>
      </c>
      <c r="F326" s="74" t="s">
        <v>67</v>
      </c>
      <c r="G326" s="74" t="s">
        <v>713</v>
      </c>
      <c r="H326" s="74" t="s">
        <v>714</v>
      </c>
      <c r="I326" s="74">
        <v>30</v>
      </c>
      <c r="J326" s="74">
        <v>30</v>
      </c>
      <c r="K326" s="80" t="s">
        <v>715</v>
      </c>
      <c r="L326" s="81"/>
    </row>
    <row r="327" s="37" customFormat="1" ht="34.95" customHeight="1" spans="1:12">
      <c r="A327" s="73">
        <v>316</v>
      </c>
      <c r="B327" s="74">
        <v>25</v>
      </c>
      <c r="C327" s="74" t="s">
        <v>14</v>
      </c>
      <c r="D327" s="74" t="s">
        <v>716</v>
      </c>
      <c r="E327" s="43" t="s">
        <v>53</v>
      </c>
      <c r="F327" s="74" t="s">
        <v>57</v>
      </c>
      <c r="G327" s="74" t="s">
        <v>261</v>
      </c>
      <c r="H327" s="74" t="s">
        <v>717</v>
      </c>
      <c r="I327" s="74">
        <v>30</v>
      </c>
      <c r="J327" s="74">
        <v>30</v>
      </c>
      <c r="K327" s="74">
        <v>2018.8</v>
      </c>
      <c r="L327" s="76"/>
    </row>
    <row r="328" s="37" customFormat="1" ht="25.05" customHeight="1" spans="1:12">
      <c r="A328" s="73">
        <v>317</v>
      </c>
      <c r="B328" s="74">
        <v>26</v>
      </c>
      <c r="C328" s="74" t="s">
        <v>14</v>
      </c>
      <c r="D328" s="74" t="s">
        <v>718</v>
      </c>
      <c r="E328" s="43" t="s">
        <v>53</v>
      </c>
      <c r="F328" s="42" t="s">
        <v>89</v>
      </c>
      <c r="G328" s="74" t="s">
        <v>719</v>
      </c>
      <c r="H328" s="74" t="s">
        <v>720</v>
      </c>
      <c r="I328" s="74">
        <v>47</v>
      </c>
      <c r="J328" s="74">
        <v>10</v>
      </c>
      <c r="K328" s="74">
        <v>2018.7</v>
      </c>
      <c r="L328" s="76"/>
    </row>
    <row r="329" s="37" customFormat="1" ht="33" customHeight="1" spans="1:12">
      <c r="A329" s="73">
        <v>318</v>
      </c>
      <c r="B329" s="74">
        <v>27</v>
      </c>
      <c r="C329" s="74" t="s">
        <v>14</v>
      </c>
      <c r="D329" s="74" t="s">
        <v>718</v>
      </c>
      <c r="E329" s="43" t="s">
        <v>53</v>
      </c>
      <c r="F329" s="74" t="s">
        <v>54</v>
      </c>
      <c r="G329" s="42" t="s">
        <v>721</v>
      </c>
      <c r="H329" s="74" t="s">
        <v>722</v>
      </c>
      <c r="I329" s="74">
        <v>200</v>
      </c>
      <c r="J329" s="74">
        <v>20</v>
      </c>
      <c r="K329" s="74">
        <v>2018.6</v>
      </c>
      <c r="L329" s="76"/>
    </row>
    <row r="330" s="37" customFormat="1" ht="33" customHeight="1" spans="1:12">
      <c r="A330" s="73">
        <v>319</v>
      </c>
      <c r="B330" s="74">
        <v>28</v>
      </c>
      <c r="C330" s="74" t="s">
        <v>14</v>
      </c>
      <c r="D330" s="74" t="s">
        <v>723</v>
      </c>
      <c r="E330" s="43" t="s">
        <v>53</v>
      </c>
      <c r="F330" s="74" t="s">
        <v>67</v>
      </c>
      <c r="G330" s="74" t="s">
        <v>724</v>
      </c>
      <c r="H330" s="74" t="s">
        <v>725</v>
      </c>
      <c r="I330" s="74">
        <v>40</v>
      </c>
      <c r="J330" s="74">
        <v>15</v>
      </c>
      <c r="K330" s="74">
        <v>2018.6</v>
      </c>
      <c r="L330" s="76"/>
    </row>
    <row r="331" s="37" customFormat="1" ht="31.95" customHeight="1" spans="1:12">
      <c r="A331" s="73">
        <v>320</v>
      </c>
      <c r="B331" s="74">
        <v>29</v>
      </c>
      <c r="C331" s="74" t="s">
        <v>14</v>
      </c>
      <c r="D331" s="74" t="s">
        <v>723</v>
      </c>
      <c r="E331" s="43" t="s">
        <v>53</v>
      </c>
      <c r="F331" s="42" t="s">
        <v>113</v>
      </c>
      <c r="G331" s="74" t="s">
        <v>726</v>
      </c>
      <c r="H331" s="74" t="s">
        <v>727</v>
      </c>
      <c r="I331" s="74">
        <v>30</v>
      </c>
      <c r="J331" s="74">
        <v>15</v>
      </c>
      <c r="K331" s="74">
        <v>2018.7</v>
      </c>
      <c r="L331" s="76"/>
    </row>
    <row r="332" s="37" customFormat="1" ht="25.05" customHeight="1" spans="1:12">
      <c r="A332" s="73">
        <v>321</v>
      </c>
      <c r="B332" s="74">
        <v>30</v>
      </c>
      <c r="C332" s="74" t="s">
        <v>14</v>
      </c>
      <c r="D332" s="74" t="s">
        <v>728</v>
      </c>
      <c r="E332" s="43" t="s">
        <v>53</v>
      </c>
      <c r="F332" s="42" t="s">
        <v>59</v>
      </c>
      <c r="G332" s="74" t="s">
        <v>729</v>
      </c>
      <c r="H332" s="74" t="s">
        <v>730</v>
      </c>
      <c r="I332" s="74">
        <v>80</v>
      </c>
      <c r="J332" s="74">
        <v>30</v>
      </c>
      <c r="K332" s="74">
        <v>2018.5</v>
      </c>
      <c r="L332" s="76"/>
    </row>
    <row r="333" s="37" customFormat="1" ht="25.05" customHeight="1" spans="1:12">
      <c r="A333" s="73">
        <v>322</v>
      </c>
      <c r="B333" s="74">
        <v>31</v>
      </c>
      <c r="C333" s="74" t="s">
        <v>14</v>
      </c>
      <c r="D333" s="74" t="s">
        <v>731</v>
      </c>
      <c r="E333" s="43" t="s">
        <v>53</v>
      </c>
      <c r="F333" s="42" t="s">
        <v>89</v>
      </c>
      <c r="G333" s="42" t="s">
        <v>732</v>
      </c>
      <c r="H333" s="78" t="s">
        <v>731</v>
      </c>
      <c r="I333" s="78">
        <v>60</v>
      </c>
      <c r="J333" s="82">
        <v>20</v>
      </c>
      <c r="K333" s="78">
        <v>2018.11</v>
      </c>
      <c r="L333" s="83"/>
    </row>
    <row r="334" s="37" customFormat="1" ht="25.05" customHeight="1" spans="1:12">
      <c r="A334" s="73">
        <v>323</v>
      </c>
      <c r="B334" s="74">
        <v>32</v>
      </c>
      <c r="C334" s="74" t="s">
        <v>14</v>
      </c>
      <c r="D334" s="74" t="s">
        <v>731</v>
      </c>
      <c r="E334" s="43" t="s">
        <v>53</v>
      </c>
      <c r="F334" s="42" t="s">
        <v>113</v>
      </c>
      <c r="G334" s="74" t="s">
        <v>733</v>
      </c>
      <c r="H334" s="79" t="s">
        <v>734</v>
      </c>
      <c r="I334" s="79">
        <v>30</v>
      </c>
      <c r="J334" s="79">
        <v>10</v>
      </c>
      <c r="K334" s="78">
        <v>2018.6</v>
      </c>
      <c r="L334" s="83"/>
    </row>
    <row r="335" s="37" customFormat="1" ht="25.05" customHeight="1" spans="1:12">
      <c r="A335" s="73">
        <v>324</v>
      </c>
      <c r="B335" s="74">
        <v>33</v>
      </c>
      <c r="C335" s="74" t="s">
        <v>14</v>
      </c>
      <c r="D335" s="74" t="s">
        <v>735</v>
      </c>
      <c r="E335" s="43" t="s">
        <v>53</v>
      </c>
      <c r="F335" s="74" t="s">
        <v>57</v>
      </c>
      <c r="G335" s="74" t="s">
        <v>736</v>
      </c>
      <c r="H335" s="74" t="s">
        <v>735</v>
      </c>
      <c r="I335" s="74">
        <v>40</v>
      </c>
      <c r="J335" s="74">
        <v>10</v>
      </c>
      <c r="K335" s="80" t="s">
        <v>737</v>
      </c>
      <c r="L335" s="81"/>
    </row>
    <row r="336" s="37" customFormat="1" ht="25.05" customHeight="1" spans="1:12">
      <c r="A336" s="73">
        <v>325</v>
      </c>
      <c r="B336" s="74">
        <v>34</v>
      </c>
      <c r="C336" s="74" t="s">
        <v>14</v>
      </c>
      <c r="D336" s="74" t="s">
        <v>735</v>
      </c>
      <c r="E336" s="43" t="s">
        <v>53</v>
      </c>
      <c r="F336" s="42" t="s">
        <v>113</v>
      </c>
      <c r="G336" s="74" t="s">
        <v>738</v>
      </c>
      <c r="H336" s="74" t="s">
        <v>735</v>
      </c>
      <c r="I336" s="74">
        <v>40</v>
      </c>
      <c r="J336" s="74">
        <v>20</v>
      </c>
      <c r="K336" s="80" t="s">
        <v>715</v>
      </c>
      <c r="L336" s="81"/>
    </row>
    <row r="337" s="37" customFormat="1" ht="25.05" customHeight="1" spans="1:12">
      <c r="A337" s="73">
        <v>326</v>
      </c>
      <c r="B337" s="74">
        <v>35</v>
      </c>
      <c r="C337" s="74" t="s">
        <v>14</v>
      </c>
      <c r="D337" s="74" t="s">
        <v>739</v>
      </c>
      <c r="E337" s="43" t="s">
        <v>53</v>
      </c>
      <c r="F337" s="42" t="s">
        <v>59</v>
      </c>
      <c r="G337" s="74" t="s">
        <v>740</v>
      </c>
      <c r="H337" s="74" t="s">
        <v>741</v>
      </c>
      <c r="I337" s="74">
        <v>55</v>
      </c>
      <c r="J337" s="74">
        <v>30</v>
      </c>
      <c r="K337" s="74">
        <v>2018.6</v>
      </c>
      <c r="L337" s="76"/>
    </row>
    <row r="338" s="37" customFormat="1" ht="25.05" customHeight="1" spans="1:12">
      <c r="A338" s="73">
        <v>327</v>
      </c>
      <c r="B338" s="74">
        <v>36</v>
      </c>
      <c r="C338" s="74" t="s">
        <v>14</v>
      </c>
      <c r="D338" s="74" t="s">
        <v>742</v>
      </c>
      <c r="E338" s="43" t="s">
        <v>53</v>
      </c>
      <c r="F338" s="74" t="s">
        <v>67</v>
      </c>
      <c r="G338" s="74" t="s">
        <v>743</v>
      </c>
      <c r="H338" s="74" t="s">
        <v>674</v>
      </c>
      <c r="I338" s="74">
        <v>45</v>
      </c>
      <c r="J338" s="74">
        <v>20</v>
      </c>
      <c r="K338" s="74">
        <v>2018.6</v>
      </c>
      <c r="L338" s="76"/>
    </row>
    <row r="339" s="37" customFormat="1" ht="36" customHeight="1" spans="1:12">
      <c r="A339" s="73">
        <v>328</v>
      </c>
      <c r="B339" s="74">
        <v>37</v>
      </c>
      <c r="C339" s="74" t="s">
        <v>14</v>
      </c>
      <c r="D339" s="74" t="s">
        <v>742</v>
      </c>
      <c r="E339" s="43" t="s">
        <v>53</v>
      </c>
      <c r="F339" s="42" t="s">
        <v>59</v>
      </c>
      <c r="G339" s="74" t="s">
        <v>662</v>
      </c>
      <c r="H339" s="74" t="s">
        <v>744</v>
      </c>
      <c r="I339" s="74">
        <v>48</v>
      </c>
      <c r="J339" s="74">
        <v>10</v>
      </c>
      <c r="K339" s="74">
        <v>2018.6</v>
      </c>
      <c r="L339" s="76"/>
    </row>
    <row r="340" s="37" customFormat="1" ht="39" customHeight="1" spans="1:12">
      <c r="A340" s="73">
        <v>329</v>
      </c>
      <c r="B340" s="74">
        <v>38</v>
      </c>
      <c r="C340" s="74" t="s">
        <v>14</v>
      </c>
      <c r="D340" s="74" t="s">
        <v>745</v>
      </c>
      <c r="E340" s="43" t="s">
        <v>53</v>
      </c>
      <c r="F340" s="74" t="s">
        <v>57</v>
      </c>
      <c r="G340" s="74" t="s">
        <v>732</v>
      </c>
      <c r="H340" s="74" t="s">
        <v>746</v>
      </c>
      <c r="I340" s="74">
        <v>30</v>
      </c>
      <c r="J340" s="74">
        <v>30</v>
      </c>
      <c r="K340" s="74">
        <v>2018.7</v>
      </c>
      <c r="L340" s="76"/>
    </row>
    <row r="341" s="37" customFormat="1" ht="33" customHeight="1" spans="1:12">
      <c r="A341" s="73">
        <v>330</v>
      </c>
      <c r="B341" s="74">
        <v>39</v>
      </c>
      <c r="C341" s="74" t="s">
        <v>14</v>
      </c>
      <c r="D341" s="74" t="s">
        <v>747</v>
      </c>
      <c r="E341" s="43" t="s">
        <v>53</v>
      </c>
      <c r="F341" s="42" t="s">
        <v>113</v>
      </c>
      <c r="G341" s="74" t="s">
        <v>748</v>
      </c>
      <c r="H341" s="74" t="s">
        <v>749</v>
      </c>
      <c r="I341" s="74">
        <v>20</v>
      </c>
      <c r="J341" s="74">
        <v>15</v>
      </c>
      <c r="K341" s="74">
        <v>2018.5</v>
      </c>
      <c r="L341" s="76"/>
    </row>
    <row r="342" s="37" customFormat="1" ht="33" customHeight="1" spans="1:12">
      <c r="A342" s="73">
        <v>331</v>
      </c>
      <c r="B342" s="74">
        <v>40</v>
      </c>
      <c r="C342" s="74" t="s">
        <v>14</v>
      </c>
      <c r="D342" s="74" t="s">
        <v>747</v>
      </c>
      <c r="E342" s="43" t="s">
        <v>53</v>
      </c>
      <c r="F342" s="74" t="s">
        <v>57</v>
      </c>
      <c r="G342" s="74" t="s">
        <v>729</v>
      </c>
      <c r="H342" s="74" t="s">
        <v>750</v>
      </c>
      <c r="I342" s="74">
        <v>45</v>
      </c>
      <c r="J342" s="74">
        <v>15</v>
      </c>
      <c r="K342" s="74">
        <v>2018.7</v>
      </c>
      <c r="L342" s="76"/>
    </row>
    <row r="343" s="37" customFormat="1" ht="36" customHeight="1" spans="1:12">
      <c r="A343" s="73">
        <v>332</v>
      </c>
      <c r="B343" s="74">
        <v>41</v>
      </c>
      <c r="C343" s="74" t="s">
        <v>14</v>
      </c>
      <c r="D343" s="74" t="s">
        <v>751</v>
      </c>
      <c r="E343" s="43" t="s">
        <v>53</v>
      </c>
      <c r="F343" s="42" t="s">
        <v>113</v>
      </c>
      <c r="G343" s="74" t="s">
        <v>752</v>
      </c>
      <c r="H343" s="74" t="s">
        <v>753</v>
      </c>
      <c r="I343" s="74">
        <v>40</v>
      </c>
      <c r="J343" s="74">
        <v>30</v>
      </c>
      <c r="K343" s="74">
        <v>2018.6</v>
      </c>
      <c r="L343" s="76"/>
    </row>
    <row r="344" s="37" customFormat="1" ht="36" customHeight="1" spans="1:12">
      <c r="A344" s="73">
        <v>333</v>
      </c>
      <c r="B344" s="74">
        <v>42</v>
      </c>
      <c r="C344" s="74" t="s">
        <v>14</v>
      </c>
      <c r="D344" s="74" t="s">
        <v>754</v>
      </c>
      <c r="E344" s="43" t="s">
        <v>53</v>
      </c>
      <c r="F344" s="74" t="s">
        <v>54</v>
      </c>
      <c r="G344" s="42" t="s">
        <v>755</v>
      </c>
      <c r="H344" s="74" t="s">
        <v>754</v>
      </c>
      <c r="I344" s="74">
        <v>60</v>
      </c>
      <c r="J344" s="74">
        <v>15</v>
      </c>
      <c r="K344" s="74">
        <v>2018.9</v>
      </c>
      <c r="L344" s="76"/>
    </row>
    <row r="345" s="37" customFormat="1" ht="49.95" customHeight="1" spans="1:12">
      <c r="A345" s="73">
        <v>334</v>
      </c>
      <c r="B345" s="74">
        <v>43</v>
      </c>
      <c r="C345" s="74" t="s">
        <v>14</v>
      </c>
      <c r="D345" s="74" t="s">
        <v>754</v>
      </c>
      <c r="E345" s="43" t="s">
        <v>53</v>
      </c>
      <c r="F345" s="74" t="s">
        <v>54</v>
      </c>
      <c r="G345" s="42" t="s">
        <v>756</v>
      </c>
      <c r="H345" s="74" t="s">
        <v>754</v>
      </c>
      <c r="I345" s="74">
        <v>60</v>
      </c>
      <c r="J345" s="74">
        <v>15</v>
      </c>
      <c r="K345" s="74">
        <v>2018.9</v>
      </c>
      <c r="L345" s="76"/>
    </row>
    <row r="346" s="37" customFormat="1" ht="14.25" spans="1:12">
      <c r="A346" s="73">
        <v>335</v>
      </c>
      <c r="B346" s="74">
        <v>44</v>
      </c>
      <c r="C346" s="74" t="s">
        <v>14</v>
      </c>
      <c r="D346" s="74" t="s">
        <v>757</v>
      </c>
      <c r="E346" s="43" t="s">
        <v>53</v>
      </c>
      <c r="F346" s="74" t="s">
        <v>398</v>
      </c>
      <c r="G346" s="74" t="s">
        <v>666</v>
      </c>
      <c r="H346" s="74" t="s">
        <v>758</v>
      </c>
      <c r="I346" s="74">
        <v>15</v>
      </c>
      <c r="J346" s="74">
        <v>5</v>
      </c>
      <c r="K346" s="74">
        <v>2018.6</v>
      </c>
      <c r="L346" s="76"/>
    </row>
    <row r="347" s="37" customFormat="1" ht="25.05" customHeight="1" spans="1:12">
      <c r="A347" s="73">
        <v>336</v>
      </c>
      <c r="B347" s="74">
        <v>45</v>
      </c>
      <c r="C347" s="74" t="s">
        <v>14</v>
      </c>
      <c r="D347" s="74" t="s">
        <v>757</v>
      </c>
      <c r="E347" s="43" t="s">
        <v>53</v>
      </c>
      <c r="F347" s="42" t="s">
        <v>113</v>
      </c>
      <c r="G347" s="42" t="s">
        <v>759</v>
      </c>
      <c r="H347" s="74" t="s">
        <v>760</v>
      </c>
      <c r="I347" s="74">
        <v>20</v>
      </c>
      <c r="J347" s="74">
        <v>10</v>
      </c>
      <c r="K347" s="74">
        <v>2018.6</v>
      </c>
      <c r="L347" s="76"/>
    </row>
    <row r="348" s="37" customFormat="1" ht="25.05" customHeight="1" spans="1:12">
      <c r="A348" s="73">
        <v>337</v>
      </c>
      <c r="B348" s="74">
        <v>46</v>
      </c>
      <c r="C348" s="74" t="s">
        <v>14</v>
      </c>
      <c r="D348" s="74" t="s">
        <v>757</v>
      </c>
      <c r="E348" s="43" t="s">
        <v>53</v>
      </c>
      <c r="F348" s="74" t="s">
        <v>57</v>
      </c>
      <c r="G348" s="42" t="s">
        <v>761</v>
      </c>
      <c r="H348" s="74" t="s">
        <v>762</v>
      </c>
      <c r="I348" s="73">
        <v>15</v>
      </c>
      <c r="J348" s="74">
        <v>5</v>
      </c>
      <c r="K348" s="74">
        <v>2018.7</v>
      </c>
      <c r="L348" s="76"/>
    </row>
    <row r="349" s="37" customFormat="1" ht="25.05" customHeight="1" spans="1:12">
      <c r="A349" s="73">
        <v>338</v>
      </c>
      <c r="B349" s="74">
        <v>47</v>
      </c>
      <c r="C349" s="74" t="s">
        <v>14</v>
      </c>
      <c r="D349" s="74" t="s">
        <v>757</v>
      </c>
      <c r="E349" s="43" t="s">
        <v>53</v>
      </c>
      <c r="F349" s="42" t="s">
        <v>113</v>
      </c>
      <c r="G349" s="42" t="s">
        <v>763</v>
      </c>
      <c r="H349" s="74" t="s">
        <v>764</v>
      </c>
      <c r="I349" s="73">
        <v>100</v>
      </c>
      <c r="J349" s="74">
        <v>10</v>
      </c>
      <c r="K349" s="74">
        <v>2018.8</v>
      </c>
      <c r="L349" s="76"/>
    </row>
    <row r="350" s="37" customFormat="1" ht="25.05" customHeight="1" spans="1:12">
      <c r="A350" s="73">
        <v>339</v>
      </c>
      <c r="B350" s="74">
        <v>48</v>
      </c>
      <c r="C350" s="74" t="s">
        <v>14</v>
      </c>
      <c r="D350" s="74" t="s">
        <v>765</v>
      </c>
      <c r="E350" s="43" t="s">
        <v>53</v>
      </c>
      <c r="F350" s="42" t="s">
        <v>59</v>
      </c>
      <c r="G350" s="42" t="s">
        <v>766</v>
      </c>
      <c r="H350" s="74" t="s">
        <v>767</v>
      </c>
      <c r="I350" s="84">
        <v>10</v>
      </c>
      <c r="J350" s="74">
        <v>10</v>
      </c>
      <c r="K350" s="74">
        <v>2018.8</v>
      </c>
      <c r="L350" s="76"/>
    </row>
    <row r="351" s="37" customFormat="1" ht="25.05" customHeight="1" spans="1:12">
      <c r="A351" s="73">
        <v>340</v>
      </c>
      <c r="B351" s="74">
        <v>49</v>
      </c>
      <c r="C351" s="74" t="s">
        <v>14</v>
      </c>
      <c r="D351" s="74" t="s">
        <v>765</v>
      </c>
      <c r="E351" s="43" t="s">
        <v>53</v>
      </c>
      <c r="F351" s="74" t="s">
        <v>130</v>
      </c>
      <c r="G351" s="42" t="s">
        <v>768</v>
      </c>
      <c r="H351" s="74" t="s">
        <v>769</v>
      </c>
      <c r="I351" s="84">
        <v>20</v>
      </c>
      <c r="J351" s="74">
        <v>20</v>
      </c>
      <c r="K351" s="74">
        <v>2018.1</v>
      </c>
      <c r="L351" s="76"/>
    </row>
    <row r="352" s="37" customFormat="1" ht="14.25" spans="1:12">
      <c r="A352" s="73">
        <v>341</v>
      </c>
      <c r="B352" s="74">
        <v>50</v>
      </c>
      <c r="C352" s="74" t="s">
        <v>14</v>
      </c>
      <c r="D352" s="74" t="s">
        <v>770</v>
      </c>
      <c r="E352" s="43" t="s">
        <v>53</v>
      </c>
      <c r="F352" s="42" t="s">
        <v>113</v>
      </c>
      <c r="G352" s="74" t="s">
        <v>771</v>
      </c>
      <c r="H352" s="74" t="s">
        <v>772</v>
      </c>
      <c r="I352" s="74">
        <v>90</v>
      </c>
      <c r="J352" s="74">
        <v>30</v>
      </c>
      <c r="K352" s="74">
        <v>2018.6</v>
      </c>
      <c r="L352" s="76"/>
    </row>
    <row r="353" s="37" customFormat="1" ht="25.05" customHeight="1" spans="1:12">
      <c r="A353" s="73">
        <v>342</v>
      </c>
      <c r="B353" s="74">
        <v>51</v>
      </c>
      <c r="C353" s="74" t="s">
        <v>14</v>
      </c>
      <c r="D353" s="74" t="s">
        <v>773</v>
      </c>
      <c r="E353" s="43" t="s">
        <v>53</v>
      </c>
      <c r="F353" s="42" t="s">
        <v>113</v>
      </c>
      <c r="G353" s="74" t="s">
        <v>748</v>
      </c>
      <c r="H353" s="74" t="s">
        <v>727</v>
      </c>
      <c r="I353" s="74">
        <v>70</v>
      </c>
      <c r="J353" s="74">
        <v>30</v>
      </c>
      <c r="K353" s="74">
        <v>2018.6</v>
      </c>
      <c r="L353" s="76"/>
    </row>
    <row r="354" s="34" customFormat="1" ht="14.25" spans="1:12">
      <c r="A354" s="73">
        <v>343</v>
      </c>
      <c r="B354" s="74">
        <v>52</v>
      </c>
      <c r="C354" s="49" t="s">
        <v>14</v>
      </c>
      <c r="D354" s="49" t="s">
        <v>774</v>
      </c>
      <c r="E354" s="43" t="s">
        <v>53</v>
      </c>
      <c r="F354" s="49" t="s">
        <v>59</v>
      </c>
      <c r="G354" s="50" t="s">
        <v>775</v>
      </c>
      <c r="H354" s="50" t="s">
        <v>776</v>
      </c>
      <c r="I354" s="49">
        <v>30</v>
      </c>
      <c r="J354" s="49">
        <v>30</v>
      </c>
      <c r="K354" s="49">
        <v>2018.4</v>
      </c>
      <c r="L354" s="50"/>
    </row>
    <row r="355" s="34" customFormat="1" ht="14.25" spans="1:12">
      <c r="A355" s="73">
        <v>344</v>
      </c>
      <c r="B355" s="74">
        <v>53</v>
      </c>
      <c r="C355" s="49" t="s">
        <v>14</v>
      </c>
      <c r="D355" s="49" t="s">
        <v>774</v>
      </c>
      <c r="E355" s="43" t="s">
        <v>53</v>
      </c>
      <c r="F355" s="49" t="s">
        <v>130</v>
      </c>
      <c r="G355" s="50" t="s">
        <v>777</v>
      </c>
      <c r="H355" s="50" t="s">
        <v>778</v>
      </c>
      <c r="I355" s="49">
        <v>20</v>
      </c>
      <c r="J355" s="49">
        <v>20</v>
      </c>
      <c r="K355" s="49">
        <v>2018.6</v>
      </c>
      <c r="L355" s="50"/>
    </row>
    <row r="356" s="34" customFormat="1" ht="14.25" spans="1:12">
      <c r="A356" s="73">
        <v>345</v>
      </c>
      <c r="B356" s="74">
        <v>54</v>
      </c>
      <c r="C356" s="49" t="s">
        <v>14</v>
      </c>
      <c r="D356" s="49" t="s">
        <v>112</v>
      </c>
      <c r="E356" s="43" t="s">
        <v>53</v>
      </c>
      <c r="F356" s="49" t="s">
        <v>67</v>
      </c>
      <c r="G356" s="50" t="s">
        <v>779</v>
      </c>
      <c r="H356" s="50" t="s">
        <v>780</v>
      </c>
      <c r="I356" s="49">
        <v>80</v>
      </c>
      <c r="J356" s="49">
        <v>20</v>
      </c>
      <c r="K356" s="49">
        <v>2018.4</v>
      </c>
      <c r="L356" s="50"/>
    </row>
    <row r="357" s="34" customFormat="1" ht="57" spans="1:12">
      <c r="A357" s="73">
        <v>346</v>
      </c>
      <c r="B357" s="74">
        <v>55</v>
      </c>
      <c r="C357" s="49" t="s">
        <v>14</v>
      </c>
      <c r="D357" s="49" t="s">
        <v>112</v>
      </c>
      <c r="E357" s="43" t="s">
        <v>53</v>
      </c>
      <c r="F357" s="49" t="s">
        <v>113</v>
      </c>
      <c r="G357" s="50" t="s">
        <v>781</v>
      </c>
      <c r="H357" s="50" t="s">
        <v>782</v>
      </c>
      <c r="I357" s="49">
        <v>40</v>
      </c>
      <c r="J357" s="49">
        <v>20</v>
      </c>
      <c r="K357" s="49">
        <v>2018.5</v>
      </c>
      <c r="L357" s="50"/>
    </row>
    <row r="358" s="34" customFormat="1" ht="42.75" spans="1:12">
      <c r="A358" s="73">
        <v>347</v>
      </c>
      <c r="B358" s="74">
        <v>56</v>
      </c>
      <c r="C358" s="49" t="s">
        <v>14</v>
      </c>
      <c r="D358" s="49" t="s">
        <v>112</v>
      </c>
      <c r="E358" s="49" t="s">
        <v>63</v>
      </c>
      <c r="F358" s="49" t="s">
        <v>63</v>
      </c>
      <c r="G358" s="57" t="s">
        <v>783</v>
      </c>
      <c r="H358" s="50" t="s">
        <v>784</v>
      </c>
      <c r="I358" s="49">
        <v>28</v>
      </c>
      <c r="J358" s="49">
        <v>15</v>
      </c>
      <c r="K358" s="49">
        <v>2018.11</v>
      </c>
      <c r="L358" s="57" t="s">
        <v>785</v>
      </c>
    </row>
    <row r="359" s="34" customFormat="1" ht="57" spans="1:12">
      <c r="A359" s="73">
        <v>348</v>
      </c>
      <c r="B359" s="74">
        <v>57</v>
      </c>
      <c r="C359" s="49" t="s">
        <v>14</v>
      </c>
      <c r="D359" s="49" t="s">
        <v>112</v>
      </c>
      <c r="E359" s="49" t="s">
        <v>63</v>
      </c>
      <c r="F359" s="49" t="s">
        <v>63</v>
      </c>
      <c r="G359" s="57" t="s">
        <v>786</v>
      </c>
      <c r="H359" s="50" t="s">
        <v>787</v>
      </c>
      <c r="I359" s="49">
        <v>25</v>
      </c>
      <c r="J359" s="49">
        <v>18</v>
      </c>
      <c r="K359" s="49">
        <v>2018.11</v>
      </c>
      <c r="L359" s="57"/>
    </row>
    <row r="360" s="34" customFormat="1" ht="57" spans="1:12">
      <c r="A360" s="73">
        <v>349</v>
      </c>
      <c r="B360" s="74">
        <v>58</v>
      </c>
      <c r="C360" s="49" t="s">
        <v>14</v>
      </c>
      <c r="D360" s="49" t="s">
        <v>112</v>
      </c>
      <c r="E360" s="49" t="s">
        <v>63</v>
      </c>
      <c r="F360" s="49" t="s">
        <v>63</v>
      </c>
      <c r="G360" s="57" t="s">
        <v>788</v>
      </c>
      <c r="H360" s="50" t="s">
        <v>789</v>
      </c>
      <c r="I360" s="49">
        <v>20</v>
      </c>
      <c r="J360" s="49">
        <v>15</v>
      </c>
      <c r="K360" s="49">
        <v>2018.11</v>
      </c>
      <c r="L360" s="57"/>
    </row>
    <row r="361" s="34" customFormat="1" ht="57" spans="1:12">
      <c r="A361" s="73">
        <v>350</v>
      </c>
      <c r="B361" s="74">
        <v>59</v>
      </c>
      <c r="C361" s="49" t="s">
        <v>14</v>
      </c>
      <c r="D361" s="49" t="s">
        <v>112</v>
      </c>
      <c r="E361" s="49" t="s">
        <v>63</v>
      </c>
      <c r="F361" s="49" t="s">
        <v>63</v>
      </c>
      <c r="G361" s="57" t="s">
        <v>790</v>
      </c>
      <c r="H361" s="50" t="s">
        <v>791</v>
      </c>
      <c r="I361" s="49">
        <v>15</v>
      </c>
      <c r="J361" s="49">
        <v>10</v>
      </c>
      <c r="K361" s="49">
        <v>2018.11</v>
      </c>
      <c r="L361" s="57"/>
    </row>
    <row r="362" s="31" customFormat="1" ht="25.05" customHeight="1" spans="1:12">
      <c r="A362" s="51" t="s">
        <v>51</v>
      </c>
      <c r="B362" s="51"/>
      <c r="C362" s="51"/>
      <c r="D362" s="51"/>
      <c r="E362" s="51"/>
      <c r="F362" s="51"/>
      <c r="G362" s="51"/>
      <c r="H362" s="51"/>
      <c r="I362" s="51">
        <f>SUM(I303:I361)</f>
        <v>2583</v>
      </c>
      <c r="J362" s="51">
        <f>SUM(J303:J361)</f>
        <v>1078</v>
      </c>
      <c r="K362" s="55"/>
      <c r="L362" s="51"/>
    </row>
    <row r="363" s="29" customFormat="1" ht="37.05" customHeight="1" spans="1:12">
      <c r="A363" s="42">
        <v>351</v>
      </c>
      <c r="B363" s="42">
        <v>1</v>
      </c>
      <c r="C363" s="42" t="s">
        <v>15</v>
      </c>
      <c r="D363" s="42" t="s">
        <v>792</v>
      </c>
      <c r="E363" s="43" t="s">
        <v>53</v>
      </c>
      <c r="F363" s="42" t="s">
        <v>113</v>
      </c>
      <c r="G363" s="42" t="s">
        <v>793</v>
      </c>
      <c r="H363" s="42" t="s">
        <v>792</v>
      </c>
      <c r="I363" s="42">
        <v>50</v>
      </c>
      <c r="J363" s="42">
        <v>30</v>
      </c>
      <c r="K363" s="42">
        <v>2018.12</v>
      </c>
      <c r="L363" s="42"/>
    </row>
    <row r="364" s="29" customFormat="1" ht="52.05" customHeight="1" spans="1:12">
      <c r="A364" s="42">
        <v>352</v>
      </c>
      <c r="B364" s="42">
        <v>2</v>
      </c>
      <c r="C364" s="42" t="s">
        <v>15</v>
      </c>
      <c r="D364" s="42" t="s">
        <v>794</v>
      </c>
      <c r="E364" s="42" t="s">
        <v>45</v>
      </c>
      <c r="F364" s="42" t="s">
        <v>46</v>
      </c>
      <c r="G364" s="42" t="s">
        <v>795</v>
      </c>
      <c r="H364" s="42" t="s">
        <v>794</v>
      </c>
      <c r="I364" s="42">
        <v>80</v>
      </c>
      <c r="J364" s="42">
        <v>30</v>
      </c>
      <c r="K364" s="42">
        <v>2018.12</v>
      </c>
      <c r="L364" s="42"/>
    </row>
    <row r="365" s="29" customFormat="1" ht="37.05" customHeight="1" spans="1:12">
      <c r="A365" s="42">
        <v>353</v>
      </c>
      <c r="B365" s="42">
        <v>3</v>
      </c>
      <c r="C365" s="42" t="s">
        <v>15</v>
      </c>
      <c r="D365" s="42" t="s">
        <v>796</v>
      </c>
      <c r="E365" s="43" t="s">
        <v>53</v>
      </c>
      <c r="F365" s="42" t="s">
        <v>113</v>
      </c>
      <c r="G365" s="42" t="s">
        <v>797</v>
      </c>
      <c r="H365" s="42" t="s">
        <v>796</v>
      </c>
      <c r="I365" s="42">
        <v>65</v>
      </c>
      <c r="J365" s="42">
        <v>10</v>
      </c>
      <c r="K365" s="42">
        <v>2018.12</v>
      </c>
      <c r="L365" s="42"/>
    </row>
    <row r="366" s="29" customFormat="1" ht="40.05" customHeight="1" spans="1:12">
      <c r="A366" s="42">
        <v>354</v>
      </c>
      <c r="B366" s="42">
        <v>4</v>
      </c>
      <c r="C366" s="42" t="s">
        <v>15</v>
      </c>
      <c r="D366" s="42" t="s">
        <v>796</v>
      </c>
      <c r="E366" s="43" t="s">
        <v>53</v>
      </c>
      <c r="F366" s="42" t="s">
        <v>113</v>
      </c>
      <c r="G366" s="42" t="s">
        <v>798</v>
      </c>
      <c r="H366" s="42" t="s">
        <v>796</v>
      </c>
      <c r="I366" s="42">
        <v>60</v>
      </c>
      <c r="J366" s="42">
        <v>10</v>
      </c>
      <c r="K366" s="42">
        <v>2018.12</v>
      </c>
      <c r="L366" s="42"/>
    </row>
    <row r="367" s="29" customFormat="1" ht="42" customHeight="1" spans="1:12">
      <c r="A367" s="42">
        <v>355</v>
      </c>
      <c r="B367" s="42">
        <v>5</v>
      </c>
      <c r="C367" s="42" t="s">
        <v>15</v>
      </c>
      <c r="D367" s="42" t="s">
        <v>796</v>
      </c>
      <c r="E367" s="43" t="s">
        <v>53</v>
      </c>
      <c r="F367" s="42" t="s">
        <v>113</v>
      </c>
      <c r="G367" s="42" t="s">
        <v>799</v>
      </c>
      <c r="H367" s="42" t="s">
        <v>796</v>
      </c>
      <c r="I367" s="42">
        <v>20</v>
      </c>
      <c r="J367" s="42">
        <v>10</v>
      </c>
      <c r="K367" s="42">
        <v>2018.12</v>
      </c>
      <c r="L367" s="42"/>
    </row>
    <row r="368" s="29" customFormat="1" ht="14.25" spans="1:12">
      <c r="A368" s="42">
        <v>356</v>
      </c>
      <c r="B368" s="42">
        <v>6</v>
      </c>
      <c r="C368" s="42" t="s">
        <v>15</v>
      </c>
      <c r="D368" s="42" t="s">
        <v>800</v>
      </c>
      <c r="E368" s="43" t="s">
        <v>53</v>
      </c>
      <c r="F368" s="42" t="s">
        <v>59</v>
      </c>
      <c r="G368" s="42" t="s">
        <v>801</v>
      </c>
      <c r="H368" s="42" t="s">
        <v>800</v>
      </c>
      <c r="I368" s="42">
        <v>30</v>
      </c>
      <c r="J368" s="42">
        <v>20</v>
      </c>
      <c r="K368" s="42">
        <v>2018.12</v>
      </c>
      <c r="L368" s="42"/>
    </row>
    <row r="369" s="29" customFormat="1" ht="28.5" spans="1:12">
      <c r="A369" s="42">
        <v>357</v>
      </c>
      <c r="B369" s="42">
        <v>7</v>
      </c>
      <c r="C369" s="42" t="s">
        <v>15</v>
      </c>
      <c r="D369" s="42" t="s">
        <v>800</v>
      </c>
      <c r="E369" s="42" t="s">
        <v>157</v>
      </c>
      <c r="F369" s="42" t="s">
        <v>157</v>
      </c>
      <c r="G369" s="42" t="s">
        <v>802</v>
      </c>
      <c r="H369" s="42" t="s">
        <v>800</v>
      </c>
      <c r="I369" s="42">
        <v>10</v>
      </c>
      <c r="J369" s="42">
        <v>10</v>
      </c>
      <c r="K369" s="42">
        <v>2018.12</v>
      </c>
      <c r="L369" s="42"/>
    </row>
    <row r="370" s="29" customFormat="1" ht="28.5" spans="1:12">
      <c r="A370" s="42">
        <v>358</v>
      </c>
      <c r="B370" s="42">
        <v>8</v>
      </c>
      <c r="C370" s="42" t="s">
        <v>15</v>
      </c>
      <c r="D370" s="42" t="s">
        <v>803</v>
      </c>
      <c r="E370" s="42" t="s">
        <v>157</v>
      </c>
      <c r="F370" s="42" t="s">
        <v>157</v>
      </c>
      <c r="G370" s="42" t="s">
        <v>804</v>
      </c>
      <c r="H370" s="42" t="s">
        <v>803</v>
      </c>
      <c r="I370" s="42">
        <v>30</v>
      </c>
      <c r="J370" s="42">
        <v>30</v>
      </c>
      <c r="K370" s="42">
        <v>2018.12</v>
      </c>
      <c r="L370" s="42"/>
    </row>
    <row r="371" s="29" customFormat="1" ht="14.25" spans="1:12">
      <c r="A371" s="42">
        <v>359</v>
      </c>
      <c r="B371" s="42">
        <v>9</v>
      </c>
      <c r="C371" s="42" t="s">
        <v>15</v>
      </c>
      <c r="D371" s="42" t="s">
        <v>805</v>
      </c>
      <c r="E371" s="43" t="s">
        <v>53</v>
      </c>
      <c r="F371" s="42" t="s">
        <v>113</v>
      </c>
      <c r="G371" s="42" t="s">
        <v>806</v>
      </c>
      <c r="H371" s="42" t="s">
        <v>805</v>
      </c>
      <c r="I371" s="42">
        <v>100</v>
      </c>
      <c r="J371" s="42">
        <v>30</v>
      </c>
      <c r="K371" s="42">
        <v>2018.12</v>
      </c>
      <c r="L371" s="42"/>
    </row>
    <row r="372" s="29" customFormat="1" ht="66" customHeight="1" spans="1:12">
      <c r="A372" s="42">
        <v>360</v>
      </c>
      <c r="B372" s="42">
        <v>10</v>
      </c>
      <c r="C372" s="42" t="s">
        <v>15</v>
      </c>
      <c r="D372" s="42" t="s">
        <v>807</v>
      </c>
      <c r="E372" s="43" t="s">
        <v>53</v>
      </c>
      <c r="F372" s="42" t="s">
        <v>113</v>
      </c>
      <c r="G372" s="42" t="s">
        <v>808</v>
      </c>
      <c r="H372" s="42" t="s">
        <v>807</v>
      </c>
      <c r="I372" s="42">
        <v>300</v>
      </c>
      <c r="J372" s="42">
        <v>30</v>
      </c>
      <c r="K372" s="42">
        <v>2018.12</v>
      </c>
      <c r="L372" s="42"/>
    </row>
    <row r="373" s="29" customFormat="1" ht="33" customHeight="1" spans="1:12">
      <c r="A373" s="42">
        <v>361</v>
      </c>
      <c r="B373" s="42">
        <v>11</v>
      </c>
      <c r="C373" s="42" t="s">
        <v>15</v>
      </c>
      <c r="D373" s="42" t="s">
        <v>809</v>
      </c>
      <c r="E373" s="43" t="s">
        <v>53</v>
      </c>
      <c r="F373" s="42" t="s">
        <v>59</v>
      </c>
      <c r="G373" s="42" t="s">
        <v>810</v>
      </c>
      <c r="H373" s="42" t="s">
        <v>809</v>
      </c>
      <c r="I373" s="42">
        <v>80</v>
      </c>
      <c r="J373" s="42">
        <v>10</v>
      </c>
      <c r="K373" s="42">
        <v>2018.12</v>
      </c>
      <c r="L373" s="42"/>
    </row>
    <row r="374" s="29" customFormat="1" ht="14.25" spans="1:12">
      <c r="A374" s="42">
        <v>362</v>
      </c>
      <c r="B374" s="42">
        <v>12</v>
      </c>
      <c r="C374" s="42" t="s">
        <v>15</v>
      </c>
      <c r="D374" s="42" t="s">
        <v>809</v>
      </c>
      <c r="E374" s="43" t="s">
        <v>53</v>
      </c>
      <c r="F374" s="42" t="s">
        <v>57</v>
      </c>
      <c r="G374" s="42" t="s">
        <v>495</v>
      </c>
      <c r="H374" s="42" t="s">
        <v>809</v>
      </c>
      <c r="I374" s="42">
        <v>50</v>
      </c>
      <c r="J374" s="42">
        <v>7</v>
      </c>
      <c r="K374" s="42">
        <v>2018.12</v>
      </c>
      <c r="L374" s="42"/>
    </row>
    <row r="375" s="29" customFormat="1" ht="14.25" spans="1:12">
      <c r="A375" s="42">
        <v>363</v>
      </c>
      <c r="B375" s="42">
        <v>13</v>
      </c>
      <c r="C375" s="42" t="s">
        <v>15</v>
      </c>
      <c r="D375" s="42" t="s">
        <v>809</v>
      </c>
      <c r="E375" s="42"/>
      <c r="F375" s="42" t="s">
        <v>157</v>
      </c>
      <c r="G375" s="42" t="s">
        <v>811</v>
      </c>
      <c r="H375" s="42" t="s">
        <v>809</v>
      </c>
      <c r="I375" s="42">
        <v>13</v>
      </c>
      <c r="J375" s="42">
        <v>13</v>
      </c>
      <c r="K375" s="42">
        <v>2018.12</v>
      </c>
      <c r="L375" s="42"/>
    </row>
    <row r="376" s="29" customFormat="1" ht="28.5" spans="1:12">
      <c r="A376" s="42">
        <v>364</v>
      </c>
      <c r="B376" s="42">
        <v>14</v>
      </c>
      <c r="C376" s="42" t="s">
        <v>15</v>
      </c>
      <c r="D376" s="42" t="s">
        <v>812</v>
      </c>
      <c r="E376" s="43" t="s">
        <v>53</v>
      </c>
      <c r="F376" s="42" t="s">
        <v>113</v>
      </c>
      <c r="G376" s="42" t="s">
        <v>813</v>
      </c>
      <c r="H376" s="42" t="s">
        <v>812</v>
      </c>
      <c r="I376" s="42">
        <v>45</v>
      </c>
      <c r="J376" s="42">
        <v>15</v>
      </c>
      <c r="K376" s="42">
        <v>2018.12</v>
      </c>
      <c r="L376" s="42"/>
    </row>
    <row r="377" s="29" customFormat="1" ht="14.25" spans="1:12">
      <c r="A377" s="42">
        <v>365</v>
      </c>
      <c r="B377" s="42">
        <v>15</v>
      </c>
      <c r="C377" s="42" t="s">
        <v>15</v>
      </c>
      <c r="D377" s="42" t="s">
        <v>812</v>
      </c>
      <c r="E377" s="43" t="s">
        <v>53</v>
      </c>
      <c r="F377" s="42" t="s">
        <v>113</v>
      </c>
      <c r="G377" s="42" t="s">
        <v>814</v>
      </c>
      <c r="H377" s="42" t="s">
        <v>812</v>
      </c>
      <c r="I377" s="42">
        <v>55</v>
      </c>
      <c r="J377" s="42">
        <v>15</v>
      </c>
      <c r="K377" s="42">
        <v>2018.12</v>
      </c>
      <c r="L377" s="42"/>
    </row>
    <row r="378" s="29" customFormat="1" ht="14.25" spans="1:12">
      <c r="A378" s="42">
        <v>366</v>
      </c>
      <c r="B378" s="42">
        <v>16</v>
      </c>
      <c r="C378" s="42" t="s">
        <v>15</v>
      </c>
      <c r="D378" s="42" t="s">
        <v>815</v>
      </c>
      <c r="E378" s="43" t="s">
        <v>53</v>
      </c>
      <c r="F378" s="42" t="s">
        <v>113</v>
      </c>
      <c r="G378" s="42" t="s">
        <v>816</v>
      </c>
      <c r="H378" s="42" t="s">
        <v>815</v>
      </c>
      <c r="I378" s="42">
        <v>50</v>
      </c>
      <c r="J378" s="42">
        <v>20</v>
      </c>
      <c r="K378" s="42">
        <v>2018.12</v>
      </c>
      <c r="L378" s="42"/>
    </row>
    <row r="379" s="29" customFormat="1" ht="28.5" spans="1:12">
      <c r="A379" s="42">
        <v>367</v>
      </c>
      <c r="B379" s="42">
        <v>17</v>
      </c>
      <c r="C379" s="42" t="s">
        <v>15</v>
      </c>
      <c r="D379" s="42" t="s">
        <v>815</v>
      </c>
      <c r="E379" s="42" t="s">
        <v>157</v>
      </c>
      <c r="F379" s="42" t="s">
        <v>157</v>
      </c>
      <c r="G379" s="42" t="s">
        <v>817</v>
      </c>
      <c r="H379" s="42" t="s">
        <v>815</v>
      </c>
      <c r="I379" s="42">
        <v>10</v>
      </c>
      <c r="J379" s="42">
        <v>10</v>
      </c>
      <c r="K379" s="42">
        <v>2018.12</v>
      </c>
      <c r="L379" s="42"/>
    </row>
    <row r="380" s="31" customFormat="1" ht="14.25" spans="1:12">
      <c r="A380" s="51" t="s">
        <v>51</v>
      </c>
      <c r="B380" s="51"/>
      <c r="C380" s="51"/>
      <c r="D380" s="51"/>
      <c r="E380" s="51"/>
      <c r="F380" s="51"/>
      <c r="G380" s="51"/>
      <c r="H380" s="51"/>
      <c r="I380" s="51">
        <f>SUM(I363:I379)</f>
        <v>1048</v>
      </c>
      <c r="J380" s="51">
        <f>SUM(J363:J379)</f>
        <v>300</v>
      </c>
      <c r="K380" s="55"/>
      <c r="L380" s="51"/>
    </row>
    <row r="381" s="29" customFormat="1" ht="36" customHeight="1" spans="1:12">
      <c r="A381" s="42">
        <v>368</v>
      </c>
      <c r="B381" s="42">
        <v>1</v>
      </c>
      <c r="C381" s="42" t="s">
        <v>16</v>
      </c>
      <c r="D381" s="42" t="s">
        <v>818</v>
      </c>
      <c r="E381" s="43" t="s">
        <v>53</v>
      </c>
      <c r="F381" s="42" t="s">
        <v>54</v>
      </c>
      <c r="G381" s="42" t="s">
        <v>819</v>
      </c>
      <c r="H381" s="42" t="s">
        <v>818</v>
      </c>
      <c r="I381" s="42">
        <v>15</v>
      </c>
      <c r="J381" s="42">
        <v>15</v>
      </c>
      <c r="K381" s="45">
        <v>2018.11</v>
      </c>
      <c r="L381" s="42" t="s">
        <v>820</v>
      </c>
    </row>
    <row r="382" s="29" customFormat="1" ht="28.5" spans="1:12">
      <c r="A382" s="42">
        <v>369</v>
      </c>
      <c r="B382" s="42">
        <v>2</v>
      </c>
      <c r="C382" s="42" t="s">
        <v>16</v>
      </c>
      <c r="D382" s="42" t="s">
        <v>818</v>
      </c>
      <c r="E382" s="43" t="s">
        <v>53</v>
      </c>
      <c r="F382" s="42" t="s">
        <v>54</v>
      </c>
      <c r="G382" s="42" t="s">
        <v>821</v>
      </c>
      <c r="H382" s="42" t="s">
        <v>818</v>
      </c>
      <c r="I382" s="42">
        <v>15</v>
      </c>
      <c r="J382" s="42">
        <v>15</v>
      </c>
      <c r="K382" s="45">
        <v>2018.11</v>
      </c>
      <c r="L382" s="42"/>
    </row>
    <row r="383" s="29" customFormat="1" ht="14.25" spans="1:12">
      <c r="A383" s="42">
        <v>370</v>
      </c>
      <c r="B383" s="42">
        <v>3</v>
      </c>
      <c r="C383" s="42" t="s">
        <v>16</v>
      </c>
      <c r="D383" s="42" t="s">
        <v>822</v>
      </c>
      <c r="E383" s="43" t="s">
        <v>53</v>
      </c>
      <c r="F383" s="42" t="s">
        <v>130</v>
      </c>
      <c r="G383" s="42" t="s">
        <v>823</v>
      </c>
      <c r="H383" s="42" t="s">
        <v>822</v>
      </c>
      <c r="I383" s="42">
        <v>25</v>
      </c>
      <c r="J383" s="42">
        <v>25</v>
      </c>
      <c r="K383" s="45">
        <v>2018.11</v>
      </c>
      <c r="L383" s="42"/>
    </row>
    <row r="384" s="29" customFormat="1" ht="28.5" spans="1:12">
      <c r="A384" s="42">
        <v>371</v>
      </c>
      <c r="B384" s="42">
        <v>4</v>
      </c>
      <c r="C384" s="42" t="s">
        <v>16</v>
      </c>
      <c r="D384" s="42" t="s">
        <v>824</v>
      </c>
      <c r="E384" s="43" t="s">
        <v>53</v>
      </c>
      <c r="F384" s="42" t="s">
        <v>86</v>
      </c>
      <c r="G384" s="42" t="s">
        <v>825</v>
      </c>
      <c r="H384" s="42" t="s">
        <v>824</v>
      </c>
      <c r="I384" s="42">
        <v>30</v>
      </c>
      <c r="J384" s="42">
        <v>30</v>
      </c>
      <c r="K384" s="45">
        <v>2018.11</v>
      </c>
      <c r="L384" s="42"/>
    </row>
    <row r="385" s="30" customFormat="1" ht="28.5" spans="1:12">
      <c r="A385" s="42">
        <v>372</v>
      </c>
      <c r="B385" s="42">
        <v>5</v>
      </c>
      <c r="C385" s="49" t="s">
        <v>16</v>
      </c>
      <c r="D385" s="49" t="s">
        <v>826</v>
      </c>
      <c r="E385" s="43" t="s">
        <v>53</v>
      </c>
      <c r="F385" s="49" t="s">
        <v>113</v>
      </c>
      <c r="G385" s="50" t="s">
        <v>827</v>
      </c>
      <c r="H385" s="50" t="s">
        <v>826</v>
      </c>
      <c r="I385" s="49">
        <v>24</v>
      </c>
      <c r="J385" s="49">
        <v>24</v>
      </c>
      <c r="K385" s="49" t="s">
        <v>49</v>
      </c>
      <c r="L385" s="50" t="s">
        <v>828</v>
      </c>
    </row>
    <row r="386" s="30" customFormat="1" ht="14.25" spans="1:12">
      <c r="A386" s="42">
        <v>373</v>
      </c>
      <c r="B386" s="42">
        <v>6</v>
      </c>
      <c r="C386" s="49" t="s">
        <v>16</v>
      </c>
      <c r="D386" s="49"/>
      <c r="E386" s="43" t="s">
        <v>53</v>
      </c>
      <c r="F386" s="49" t="s">
        <v>113</v>
      </c>
      <c r="G386" s="50" t="s">
        <v>829</v>
      </c>
      <c r="H386" s="50" t="s">
        <v>826</v>
      </c>
      <c r="I386" s="49">
        <v>26</v>
      </c>
      <c r="J386" s="49">
        <v>26</v>
      </c>
      <c r="K386" s="49" t="s">
        <v>49</v>
      </c>
      <c r="L386" s="50"/>
    </row>
    <row r="387" s="31" customFormat="1" ht="14.25" spans="1:12">
      <c r="A387" s="51" t="s">
        <v>51</v>
      </c>
      <c r="B387" s="51"/>
      <c r="C387" s="51"/>
      <c r="D387" s="51"/>
      <c r="E387" s="51"/>
      <c r="F387" s="51"/>
      <c r="G387" s="51"/>
      <c r="H387" s="51"/>
      <c r="I387" s="51">
        <f>SUM(I381:I386)</f>
        <v>135</v>
      </c>
      <c r="J387" s="51">
        <f>SUM(J381:J386)</f>
        <v>135</v>
      </c>
      <c r="K387" s="55"/>
      <c r="L387" s="51"/>
    </row>
    <row r="388" s="29" customFormat="1" ht="18" customHeight="1" spans="1:12">
      <c r="A388" s="42">
        <v>374</v>
      </c>
      <c r="B388" s="42">
        <v>1</v>
      </c>
      <c r="C388" s="42" t="s">
        <v>17</v>
      </c>
      <c r="D388" s="42" t="s">
        <v>830</v>
      </c>
      <c r="E388" s="43" t="s">
        <v>53</v>
      </c>
      <c r="F388" s="42" t="s">
        <v>113</v>
      </c>
      <c r="G388" s="42" t="s">
        <v>831</v>
      </c>
      <c r="H388" s="42" t="s">
        <v>830</v>
      </c>
      <c r="I388" s="42">
        <v>30</v>
      </c>
      <c r="J388" s="42">
        <v>30</v>
      </c>
      <c r="K388" s="47">
        <v>43252</v>
      </c>
      <c r="L388" s="42"/>
    </row>
    <row r="389" s="29" customFormat="1" ht="14.25" spans="1:12">
      <c r="A389" s="42">
        <v>375</v>
      </c>
      <c r="B389" s="42">
        <v>2</v>
      </c>
      <c r="C389" s="42" t="s">
        <v>17</v>
      </c>
      <c r="D389" s="42" t="s">
        <v>832</v>
      </c>
      <c r="E389" s="43" t="s">
        <v>53</v>
      </c>
      <c r="F389" s="42" t="s">
        <v>130</v>
      </c>
      <c r="G389" s="42" t="s">
        <v>833</v>
      </c>
      <c r="H389" s="42" t="s">
        <v>832</v>
      </c>
      <c r="I389" s="42">
        <v>30</v>
      </c>
      <c r="J389" s="42">
        <v>30</v>
      </c>
      <c r="K389" s="47">
        <v>43252</v>
      </c>
      <c r="L389" s="42"/>
    </row>
    <row r="390" s="29" customFormat="1" ht="28.5" spans="1:12">
      <c r="A390" s="42">
        <v>376</v>
      </c>
      <c r="B390" s="42">
        <v>3</v>
      </c>
      <c r="C390" s="42" t="s">
        <v>17</v>
      </c>
      <c r="D390" s="42" t="s">
        <v>834</v>
      </c>
      <c r="E390" s="42" t="s">
        <v>117</v>
      </c>
      <c r="F390" s="42" t="s">
        <v>117</v>
      </c>
      <c r="G390" s="42" t="s">
        <v>835</v>
      </c>
      <c r="H390" s="42" t="s">
        <v>836</v>
      </c>
      <c r="I390" s="42">
        <v>30</v>
      </c>
      <c r="J390" s="42">
        <v>30</v>
      </c>
      <c r="K390" s="47">
        <v>43252</v>
      </c>
      <c r="L390" s="42"/>
    </row>
    <row r="391" s="29" customFormat="1" ht="37.05" customHeight="1" spans="1:12">
      <c r="A391" s="42">
        <v>377</v>
      </c>
      <c r="B391" s="42">
        <v>4</v>
      </c>
      <c r="C391" s="42" t="s">
        <v>17</v>
      </c>
      <c r="D391" s="42" t="s">
        <v>837</v>
      </c>
      <c r="E391" s="43" t="s">
        <v>53</v>
      </c>
      <c r="F391" s="42" t="s">
        <v>54</v>
      </c>
      <c r="G391" s="42" t="s">
        <v>838</v>
      </c>
      <c r="H391" s="42" t="s">
        <v>837</v>
      </c>
      <c r="I391" s="42">
        <v>30</v>
      </c>
      <c r="J391" s="42">
        <v>30</v>
      </c>
      <c r="K391" s="47">
        <v>43221</v>
      </c>
      <c r="L391" s="42"/>
    </row>
    <row r="392" s="29" customFormat="1" ht="14.25" spans="1:12">
      <c r="A392" s="42">
        <v>378</v>
      </c>
      <c r="B392" s="42">
        <v>5</v>
      </c>
      <c r="C392" s="42" t="s">
        <v>17</v>
      </c>
      <c r="D392" s="42" t="s">
        <v>792</v>
      </c>
      <c r="E392" s="42"/>
      <c r="F392" s="42" t="s">
        <v>54</v>
      </c>
      <c r="G392" s="42" t="s">
        <v>839</v>
      </c>
      <c r="H392" s="42" t="s">
        <v>792</v>
      </c>
      <c r="I392" s="42">
        <v>30</v>
      </c>
      <c r="J392" s="42">
        <v>30</v>
      </c>
      <c r="K392" s="47">
        <v>43252</v>
      </c>
      <c r="L392" s="42"/>
    </row>
    <row r="393" s="29" customFormat="1" ht="14.25" spans="1:12">
      <c r="A393" s="42">
        <v>379</v>
      </c>
      <c r="B393" s="42">
        <v>6</v>
      </c>
      <c r="C393" s="42" t="s">
        <v>17</v>
      </c>
      <c r="D393" s="42" t="s">
        <v>840</v>
      </c>
      <c r="E393" s="43" t="s">
        <v>53</v>
      </c>
      <c r="F393" s="42" t="s">
        <v>67</v>
      </c>
      <c r="G393" s="42" t="s">
        <v>841</v>
      </c>
      <c r="H393" s="42" t="s">
        <v>840</v>
      </c>
      <c r="I393" s="42">
        <v>30</v>
      </c>
      <c r="J393" s="42">
        <v>30</v>
      </c>
      <c r="K393" s="47">
        <v>43252</v>
      </c>
      <c r="L393" s="42"/>
    </row>
    <row r="394" s="29" customFormat="1" ht="42.75" spans="1:12">
      <c r="A394" s="42">
        <v>380</v>
      </c>
      <c r="B394" s="42">
        <v>7</v>
      </c>
      <c r="C394" s="42" t="s">
        <v>17</v>
      </c>
      <c r="D394" s="42" t="s">
        <v>836</v>
      </c>
      <c r="E394" s="42" t="s">
        <v>117</v>
      </c>
      <c r="F394" s="42" t="s">
        <v>117</v>
      </c>
      <c r="G394" s="42" t="s">
        <v>842</v>
      </c>
      <c r="H394" s="42" t="s">
        <v>836</v>
      </c>
      <c r="I394" s="42">
        <v>30</v>
      </c>
      <c r="J394" s="42">
        <v>30</v>
      </c>
      <c r="K394" s="47">
        <v>43252</v>
      </c>
      <c r="L394" s="42"/>
    </row>
    <row r="395" s="29" customFormat="1" ht="42.75" spans="1:12">
      <c r="A395" s="42">
        <v>381</v>
      </c>
      <c r="B395" s="42">
        <v>8</v>
      </c>
      <c r="C395" s="42" t="s">
        <v>17</v>
      </c>
      <c r="D395" s="42" t="s">
        <v>843</v>
      </c>
      <c r="E395" s="42" t="s">
        <v>117</v>
      </c>
      <c r="F395" s="42" t="s">
        <v>117</v>
      </c>
      <c r="G395" s="42" t="s">
        <v>842</v>
      </c>
      <c r="H395" s="42" t="s">
        <v>836</v>
      </c>
      <c r="I395" s="42">
        <v>30</v>
      </c>
      <c r="J395" s="42">
        <v>30</v>
      </c>
      <c r="K395" s="47">
        <v>43252</v>
      </c>
      <c r="L395" s="42"/>
    </row>
    <row r="396" s="29" customFormat="1" ht="28.5" spans="1:12">
      <c r="A396" s="42">
        <v>382</v>
      </c>
      <c r="B396" s="42">
        <v>9</v>
      </c>
      <c r="C396" s="42" t="s">
        <v>17</v>
      </c>
      <c r="D396" s="42" t="s">
        <v>844</v>
      </c>
      <c r="E396" s="42" t="s">
        <v>45</v>
      </c>
      <c r="F396" s="42" t="s">
        <v>54</v>
      </c>
      <c r="G396" s="42" t="s">
        <v>845</v>
      </c>
      <c r="H396" s="42" t="s">
        <v>844</v>
      </c>
      <c r="I396" s="42">
        <v>30</v>
      </c>
      <c r="J396" s="42">
        <v>15</v>
      </c>
      <c r="K396" s="47">
        <v>43221</v>
      </c>
      <c r="L396" s="42"/>
    </row>
    <row r="397" s="29" customFormat="1" ht="14.25" spans="1:12">
      <c r="A397" s="42">
        <v>383</v>
      </c>
      <c r="B397" s="42">
        <v>10</v>
      </c>
      <c r="C397" s="42" t="s">
        <v>17</v>
      </c>
      <c r="D397" s="42" t="s">
        <v>844</v>
      </c>
      <c r="E397" s="43" t="s">
        <v>53</v>
      </c>
      <c r="F397" s="42" t="s">
        <v>54</v>
      </c>
      <c r="G397" s="42" t="s">
        <v>846</v>
      </c>
      <c r="H397" s="42" t="s">
        <v>844</v>
      </c>
      <c r="I397" s="42">
        <v>15</v>
      </c>
      <c r="J397" s="42">
        <v>15</v>
      </c>
      <c r="K397" s="47">
        <v>43252</v>
      </c>
      <c r="L397" s="42"/>
    </row>
    <row r="398" s="29" customFormat="1" ht="28.5" spans="1:12">
      <c r="A398" s="42">
        <v>384</v>
      </c>
      <c r="B398" s="42">
        <v>11</v>
      </c>
      <c r="C398" s="42" t="s">
        <v>17</v>
      </c>
      <c r="D398" s="42" t="s">
        <v>847</v>
      </c>
      <c r="E398" s="42" t="s">
        <v>45</v>
      </c>
      <c r="F398" s="42" t="s">
        <v>54</v>
      </c>
      <c r="G398" s="42" t="s">
        <v>848</v>
      </c>
      <c r="H398" s="42" t="s">
        <v>847</v>
      </c>
      <c r="I398" s="42">
        <v>15</v>
      </c>
      <c r="J398" s="42">
        <v>30</v>
      </c>
      <c r="K398" s="47">
        <v>43252</v>
      </c>
      <c r="L398" s="42"/>
    </row>
    <row r="399" s="29" customFormat="1" ht="22.05" customHeight="1" spans="1:12">
      <c r="A399" s="42">
        <v>385</v>
      </c>
      <c r="B399" s="42">
        <v>12</v>
      </c>
      <c r="C399" s="42" t="s">
        <v>17</v>
      </c>
      <c r="D399" s="42" t="s">
        <v>849</v>
      </c>
      <c r="E399" s="42" t="s">
        <v>117</v>
      </c>
      <c r="F399" s="42" t="s">
        <v>117</v>
      </c>
      <c r="G399" s="42" t="s">
        <v>850</v>
      </c>
      <c r="H399" s="42" t="s">
        <v>849</v>
      </c>
      <c r="I399" s="42">
        <v>30</v>
      </c>
      <c r="J399" s="42">
        <v>30</v>
      </c>
      <c r="K399" s="47">
        <v>43252</v>
      </c>
      <c r="L399" s="42"/>
    </row>
    <row r="400" s="29" customFormat="1" ht="14.25" spans="1:12">
      <c r="A400" s="42">
        <v>386</v>
      </c>
      <c r="B400" s="42">
        <v>13</v>
      </c>
      <c r="C400" s="42" t="s">
        <v>17</v>
      </c>
      <c r="D400" s="42" t="s">
        <v>851</v>
      </c>
      <c r="E400" s="43" t="s">
        <v>53</v>
      </c>
      <c r="F400" s="42" t="s">
        <v>57</v>
      </c>
      <c r="G400" s="42" t="s">
        <v>495</v>
      </c>
      <c r="H400" s="42" t="s">
        <v>851</v>
      </c>
      <c r="I400" s="42">
        <v>30</v>
      </c>
      <c r="J400" s="42">
        <v>30</v>
      </c>
      <c r="K400" s="47">
        <v>43252</v>
      </c>
      <c r="L400" s="42"/>
    </row>
    <row r="401" s="29" customFormat="1" ht="21" customHeight="1" spans="1:12">
      <c r="A401" s="42">
        <v>387</v>
      </c>
      <c r="B401" s="42">
        <v>14</v>
      </c>
      <c r="C401" s="42" t="s">
        <v>17</v>
      </c>
      <c r="D401" s="42" t="s">
        <v>852</v>
      </c>
      <c r="E401" s="42" t="s">
        <v>117</v>
      </c>
      <c r="F401" s="42" t="s">
        <v>117</v>
      </c>
      <c r="G401" s="42" t="s">
        <v>850</v>
      </c>
      <c r="H401" s="42" t="s">
        <v>852</v>
      </c>
      <c r="I401" s="42">
        <v>30</v>
      </c>
      <c r="J401" s="42">
        <v>30</v>
      </c>
      <c r="K401" s="47">
        <v>43252</v>
      </c>
      <c r="L401" s="42"/>
    </row>
    <row r="402" s="29" customFormat="1" ht="14.25" spans="1:12">
      <c r="A402" s="42">
        <v>388</v>
      </c>
      <c r="B402" s="42">
        <v>15</v>
      </c>
      <c r="C402" s="42" t="s">
        <v>17</v>
      </c>
      <c r="D402" s="42" t="s">
        <v>853</v>
      </c>
      <c r="E402" s="43" t="s">
        <v>53</v>
      </c>
      <c r="F402" s="42" t="s">
        <v>89</v>
      </c>
      <c r="G402" s="42" t="s">
        <v>854</v>
      </c>
      <c r="H402" s="42" t="s">
        <v>853</v>
      </c>
      <c r="I402" s="42">
        <v>30</v>
      </c>
      <c r="J402" s="42">
        <v>30</v>
      </c>
      <c r="K402" s="47">
        <v>43252</v>
      </c>
      <c r="L402" s="42"/>
    </row>
    <row r="403" s="31" customFormat="1" ht="14.25" spans="1:12">
      <c r="A403" s="51" t="s">
        <v>51</v>
      </c>
      <c r="B403" s="51"/>
      <c r="C403" s="51"/>
      <c r="D403" s="51"/>
      <c r="E403" s="51"/>
      <c r="F403" s="51"/>
      <c r="G403" s="51"/>
      <c r="H403" s="51"/>
      <c r="I403" s="51">
        <f>SUM(I388:I402)</f>
        <v>420</v>
      </c>
      <c r="J403" s="51">
        <f>SUM(J388:J402)</f>
        <v>420</v>
      </c>
      <c r="K403" s="55"/>
      <c r="L403" s="51"/>
    </row>
    <row r="404" s="29" customFormat="1" ht="33" customHeight="1" spans="1:12">
      <c r="A404" s="42">
        <v>389</v>
      </c>
      <c r="B404" s="42">
        <v>1</v>
      </c>
      <c r="C404" s="42" t="s">
        <v>27</v>
      </c>
      <c r="D404" s="42" t="s">
        <v>855</v>
      </c>
      <c r="E404" s="43" t="s">
        <v>53</v>
      </c>
      <c r="F404" s="42" t="s">
        <v>113</v>
      </c>
      <c r="G404" s="42" t="s">
        <v>856</v>
      </c>
      <c r="H404" s="42" t="s">
        <v>857</v>
      </c>
      <c r="I404" s="42">
        <v>30</v>
      </c>
      <c r="J404" s="42">
        <v>30</v>
      </c>
      <c r="K404" s="42" t="s">
        <v>858</v>
      </c>
      <c r="L404" s="42"/>
    </row>
    <row r="405" s="29" customFormat="1" ht="33" customHeight="1" spans="1:12">
      <c r="A405" s="42">
        <v>390</v>
      </c>
      <c r="B405" s="42">
        <v>2</v>
      </c>
      <c r="C405" s="42" t="s">
        <v>27</v>
      </c>
      <c r="D405" s="42" t="s">
        <v>859</v>
      </c>
      <c r="E405" s="43" t="s">
        <v>53</v>
      </c>
      <c r="F405" s="42" t="s">
        <v>113</v>
      </c>
      <c r="G405" s="42" t="s">
        <v>856</v>
      </c>
      <c r="H405" s="42" t="s">
        <v>857</v>
      </c>
      <c r="I405" s="42">
        <v>30</v>
      </c>
      <c r="J405" s="42">
        <v>30</v>
      </c>
      <c r="K405" s="42" t="s">
        <v>858</v>
      </c>
      <c r="L405" s="42"/>
    </row>
    <row r="406" s="29" customFormat="1" ht="33" customHeight="1" spans="1:12">
      <c r="A406" s="42">
        <v>391</v>
      </c>
      <c r="B406" s="42">
        <v>3</v>
      </c>
      <c r="C406" s="42" t="s">
        <v>27</v>
      </c>
      <c r="D406" s="42" t="s">
        <v>860</v>
      </c>
      <c r="E406" s="43" t="s">
        <v>53</v>
      </c>
      <c r="F406" s="42" t="s">
        <v>113</v>
      </c>
      <c r="G406" s="42" t="s">
        <v>856</v>
      </c>
      <c r="H406" s="42" t="s">
        <v>857</v>
      </c>
      <c r="I406" s="42">
        <v>30</v>
      </c>
      <c r="J406" s="42">
        <v>30</v>
      </c>
      <c r="K406" s="42" t="s">
        <v>858</v>
      </c>
      <c r="L406" s="42"/>
    </row>
    <row r="407" s="29" customFormat="1" ht="33" customHeight="1" spans="1:12">
      <c r="A407" s="42">
        <v>392</v>
      </c>
      <c r="B407" s="42">
        <v>4</v>
      </c>
      <c r="C407" s="42" t="s">
        <v>27</v>
      </c>
      <c r="D407" s="42" t="s">
        <v>861</v>
      </c>
      <c r="E407" s="43" t="s">
        <v>53</v>
      </c>
      <c r="F407" s="42" t="s">
        <v>113</v>
      </c>
      <c r="G407" s="42" t="s">
        <v>856</v>
      </c>
      <c r="H407" s="42" t="s">
        <v>857</v>
      </c>
      <c r="I407" s="42">
        <v>30</v>
      </c>
      <c r="J407" s="42">
        <v>30</v>
      </c>
      <c r="K407" s="42" t="s">
        <v>858</v>
      </c>
      <c r="L407" s="42"/>
    </row>
    <row r="408" s="29" customFormat="1" ht="33" customHeight="1" spans="1:12">
      <c r="A408" s="42">
        <v>393</v>
      </c>
      <c r="B408" s="42">
        <v>5</v>
      </c>
      <c r="C408" s="42" t="s">
        <v>27</v>
      </c>
      <c r="D408" s="42" t="s">
        <v>862</v>
      </c>
      <c r="E408" s="43" t="s">
        <v>53</v>
      </c>
      <c r="F408" s="42" t="s">
        <v>113</v>
      </c>
      <c r="G408" s="42" t="s">
        <v>856</v>
      </c>
      <c r="H408" s="42" t="s">
        <v>857</v>
      </c>
      <c r="I408" s="42">
        <v>30</v>
      </c>
      <c r="J408" s="42">
        <v>30</v>
      </c>
      <c r="K408" s="42" t="s">
        <v>858</v>
      </c>
      <c r="L408" s="42"/>
    </row>
    <row r="409" s="29" customFormat="1" ht="33" customHeight="1" spans="1:12">
      <c r="A409" s="42">
        <v>394</v>
      </c>
      <c r="B409" s="42">
        <v>6</v>
      </c>
      <c r="C409" s="42" t="s">
        <v>27</v>
      </c>
      <c r="D409" s="42" t="s">
        <v>863</v>
      </c>
      <c r="E409" s="43" t="s">
        <v>53</v>
      </c>
      <c r="F409" s="42" t="s">
        <v>113</v>
      </c>
      <c r="G409" s="42" t="s">
        <v>856</v>
      </c>
      <c r="H409" s="42" t="s">
        <v>857</v>
      </c>
      <c r="I409" s="42">
        <v>30</v>
      </c>
      <c r="J409" s="42">
        <v>30</v>
      </c>
      <c r="K409" s="42" t="s">
        <v>858</v>
      </c>
      <c r="L409" s="42"/>
    </row>
    <row r="410" s="29" customFormat="1" ht="33" customHeight="1" spans="1:12">
      <c r="A410" s="42">
        <v>395</v>
      </c>
      <c r="B410" s="42">
        <v>7</v>
      </c>
      <c r="C410" s="42" t="s">
        <v>27</v>
      </c>
      <c r="D410" s="42" t="s">
        <v>864</v>
      </c>
      <c r="E410" s="43" t="s">
        <v>53</v>
      </c>
      <c r="F410" s="42" t="s">
        <v>113</v>
      </c>
      <c r="G410" s="42" t="s">
        <v>856</v>
      </c>
      <c r="H410" s="42" t="s">
        <v>857</v>
      </c>
      <c r="I410" s="42">
        <v>30</v>
      </c>
      <c r="J410" s="42">
        <v>30</v>
      </c>
      <c r="K410" s="42" t="s">
        <v>858</v>
      </c>
      <c r="L410" s="42"/>
    </row>
    <row r="411" s="29" customFormat="1" ht="33" customHeight="1" spans="1:12">
      <c r="A411" s="42">
        <v>396</v>
      </c>
      <c r="B411" s="42">
        <v>8</v>
      </c>
      <c r="C411" s="42" t="s">
        <v>27</v>
      </c>
      <c r="D411" s="42" t="s">
        <v>865</v>
      </c>
      <c r="E411" s="43" t="s">
        <v>53</v>
      </c>
      <c r="F411" s="42" t="s">
        <v>113</v>
      </c>
      <c r="G411" s="42" t="s">
        <v>856</v>
      </c>
      <c r="H411" s="42" t="s">
        <v>857</v>
      </c>
      <c r="I411" s="42">
        <v>30</v>
      </c>
      <c r="J411" s="42">
        <v>30</v>
      </c>
      <c r="K411" s="42" t="s">
        <v>858</v>
      </c>
      <c r="L411" s="42"/>
    </row>
    <row r="412" s="29" customFormat="1" ht="33" customHeight="1" spans="1:12">
      <c r="A412" s="42">
        <v>397</v>
      </c>
      <c r="B412" s="42">
        <v>9</v>
      </c>
      <c r="C412" s="42" t="s">
        <v>27</v>
      </c>
      <c r="D412" s="42" t="s">
        <v>866</v>
      </c>
      <c r="E412" s="43" t="s">
        <v>53</v>
      </c>
      <c r="F412" s="42" t="s">
        <v>113</v>
      </c>
      <c r="G412" s="42" t="s">
        <v>856</v>
      </c>
      <c r="H412" s="42" t="s">
        <v>857</v>
      </c>
      <c r="I412" s="42">
        <v>30</v>
      </c>
      <c r="J412" s="42">
        <v>30</v>
      </c>
      <c r="K412" s="42" t="s">
        <v>858</v>
      </c>
      <c r="L412" s="42"/>
    </row>
    <row r="413" s="29" customFormat="1" ht="33" customHeight="1" spans="1:12">
      <c r="A413" s="42">
        <v>398</v>
      </c>
      <c r="B413" s="42">
        <v>10</v>
      </c>
      <c r="C413" s="42" t="s">
        <v>27</v>
      </c>
      <c r="D413" s="42" t="s">
        <v>705</v>
      </c>
      <c r="E413" s="43" t="s">
        <v>53</v>
      </c>
      <c r="F413" s="42" t="s">
        <v>113</v>
      </c>
      <c r="G413" s="42" t="s">
        <v>856</v>
      </c>
      <c r="H413" s="42" t="s">
        <v>857</v>
      </c>
      <c r="I413" s="42">
        <v>30</v>
      </c>
      <c r="J413" s="42">
        <v>30</v>
      </c>
      <c r="K413" s="42" t="s">
        <v>858</v>
      </c>
      <c r="L413" s="42"/>
    </row>
    <row r="414" s="29" customFormat="1" ht="33" customHeight="1" spans="1:12">
      <c r="A414" s="42">
        <v>399</v>
      </c>
      <c r="B414" s="42">
        <v>11</v>
      </c>
      <c r="C414" s="42" t="s">
        <v>27</v>
      </c>
      <c r="D414" s="42" t="s">
        <v>867</v>
      </c>
      <c r="E414" s="43" t="s">
        <v>53</v>
      </c>
      <c r="F414" s="42" t="s">
        <v>113</v>
      </c>
      <c r="G414" s="42" t="s">
        <v>856</v>
      </c>
      <c r="H414" s="42" t="s">
        <v>857</v>
      </c>
      <c r="I414" s="42">
        <v>30</v>
      </c>
      <c r="J414" s="42">
        <v>30</v>
      </c>
      <c r="K414" s="42" t="s">
        <v>858</v>
      </c>
      <c r="L414" s="42"/>
    </row>
    <row r="415" s="29" customFormat="1" ht="33" customHeight="1" spans="1:12">
      <c r="A415" s="42">
        <v>400</v>
      </c>
      <c r="B415" s="42">
        <v>12</v>
      </c>
      <c r="C415" s="42" t="s">
        <v>27</v>
      </c>
      <c r="D415" s="42" t="s">
        <v>868</v>
      </c>
      <c r="E415" s="43" t="s">
        <v>53</v>
      </c>
      <c r="F415" s="42" t="s">
        <v>113</v>
      </c>
      <c r="G415" s="42" t="s">
        <v>856</v>
      </c>
      <c r="H415" s="42" t="s">
        <v>857</v>
      </c>
      <c r="I415" s="42">
        <v>30</v>
      </c>
      <c r="J415" s="42">
        <v>30</v>
      </c>
      <c r="K415" s="42" t="s">
        <v>858</v>
      </c>
      <c r="L415" s="42"/>
    </row>
    <row r="416" s="29" customFormat="1" ht="33" customHeight="1" spans="1:12">
      <c r="A416" s="42">
        <v>401</v>
      </c>
      <c r="B416" s="42">
        <v>13</v>
      </c>
      <c r="C416" s="42" t="s">
        <v>27</v>
      </c>
      <c r="D416" s="42" t="s">
        <v>869</v>
      </c>
      <c r="E416" s="43" t="s">
        <v>53</v>
      </c>
      <c r="F416" s="42" t="s">
        <v>113</v>
      </c>
      <c r="G416" s="42" t="s">
        <v>856</v>
      </c>
      <c r="H416" s="42" t="s">
        <v>857</v>
      </c>
      <c r="I416" s="42">
        <v>30</v>
      </c>
      <c r="J416" s="42">
        <v>30</v>
      </c>
      <c r="K416" s="42" t="s">
        <v>858</v>
      </c>
      <c r="L416" s="42"/>
    </row>
    <row r="417" s="29" customFormat="1" ht="33" customHeight="1" spans="1:12">
      <c r="A417" s="42">
        <v>402</v>
      </c>
      <c r="B417" s="42">
        <v>14</v>
      </c>
      <c r="C417" s="42" t="s">
        <v>27</v>
      </c>
      <c r="D417" s="42" t="s">
        <v>870</v>
      </c>
      <c r="E417" s="43" t="s">
        <v>53</v>
      </c>
      <c r="F417" s="42" t="s">
        <v>113</v>
      </c>
      <c r="G417" s="42" t="s">
        <v>856</v>
      </c>
      <c r="H417" s="42" t="s">
        <v>857</v>
      </c>
      <c r="I417" s="42">
        <v>30</v>
      </c>
      <c r="J417" s="42">
        <v>30</v>
      </c>
      <c r="K417" s="42" t="s">
        <v>858</v>
      </c>
      <c r="L417" s="42"/>
    </row>
    <row r="418" s="29" customFormat="1" ht="33" customHeight="1" spans="1:12">
      <c r="A418" s="42">
        <v>403</v>
      </c>
      <c r="B418" s="42">
        <v>15</v>
      </c>
      <c r="C418" s="42" t="s">
        <v>27</v>
      </c>
      <c r="D418" s="42" t="s">
        <v>871</v>
      </c>
      <c r="E418" s="43" t="s">
        <v>53</v>
      </c>
      <c r="F418" s="42" t="s">
        <v>113</v>
      </c>
      <c r="G418" s="42" t="s">
        <v>856</v>
      </c>
      <c r="H418" s="42" t="s">
        <v>857</v>
      </c>
      <c r="I418" s="42">
        <v>30</v>
      </c>
      <c r="J418" s="42">
        <v>30</v>
      </c>
      <c r="K418" s="42" t="s">
        <v>858</v>
      </c>
      <c r="L418" s="42"/>
    </row>
    <row r="419" s="29" customFormat="1" ht="14.25" spans="1:12">
      <c r="A419" s="42">
        <v>404</v>
      </c>
      <c r="B419" s="42">
        <v>16</v>
      </c>
      <c r="C419" s="42" t="s">
        <v>27</v>
      </c>
      <c r="D419" s="42" t="s">
        <v>872</v>
      </c>
      <c r="E419" s="43" t="s">
        <v>53</v>
      </c>
      <c r="F419" s="42" t="s">
        <v>113</v>
      </c>
      <c r="G419" s="42" t="s">
        <v>873</v>
      </c>
      <c r="H419" s="42" t="s">
        <v>874</v>
      </c>
      <c r="I419" s="42">
        <v>30</v>
      </c>
      <c r="J419" s="42">
        <v>30</v>
      </c>
      <c r="K419" s="42" t="s">
        <v>858</v>
      </c>
      <c r="L419" s="42"/>
    </row>
    <row r="420" s="31" customFormat="1" ht="14.25" spans="1:12">
      <c r="A420" s="51" t="s">
        <v>51</v>
      </c>
      <c r="B420" s="51"/>
      <c r="C420" s="51"/>
      <c r="D420" s="51"/>
      <c r="E420" s="51"/>
      <c r="F420" s="51"/>
      <c r="G420" s="51"/>
      <c r="H420" s="51"/>
      <c r="I420" s="51">
        <f>SUM(I404:I419)</f>
        <v>480</v>
      </c>
      <c r="J420" s="51">
        <f>SUM(J404:J419)</f>
        <v>480</v>
      </c>
      <c r="K420" s="55"/>
      <c r="L420" s="51"/>
    </row>
    <row r="421" s="29" customFormat="1" ht="14.25" spans="1:12">
      <c r="A421" s="42">
        <v>405</v>
      </c>
      <c r="B421" s="42">
        <v>1</v>
      </c>
      <c r="C421" s="42" t="s">
        <v>28</v>
      </c>
      <c r="D421" s="42" t="s">
        <v>875</v>
      </c>
      <c r="E421" s="43" t="s">
        <v>53</v>
      </c>
      <c r="F421" s="42" t="s">
        <v>61</v>
      </c>
      <c r="G421" s="42" t="s">
        <v>876</v>
      </c>
      <c r="H421" s="42" t="s">
        <v>877</v>
      </c>
      <c r="I421" s="42">
        <v>30</v>
      </c>
      <c r="J421" s="42">
        <v>30</v>
      </c>
      <c r="K421" s="47">
        <v>43282</v>
      </c>
      <c r="L421" s="42" t="s">
        <v>878</v>
      </c>
    </row>
    <row r="422" s="29" customFormat="1" ht="14.25" spans="1:12">
      <c r="A422" s="42">
        <v>406</v>
      </c>
      <c r="B422" s="42">
        <v>2</v>
      </c>
      <c r="C422" s="42" t="s">
        <v>28</v>
      </c>
      <c r="D422" s="42" t="s">
        <v>879</v>
      </c>
      <c r="E422" s="43" t="s">
        <v>53</v>
      </c>
      <c r="F422" s="42" t="s">
        <v>61</v>
      </c>
      <c r="G422" s="42" t="s">
        <v>876</v>
      </c>
      <c r="H422" s="42" t="s">
        <v>877</v>
      </c>
      <c r="I422" s="42">
        <v>30</v>
      </c>
      <c r="J422" s="42">
        <v>30</v>
      </c>
      <c r="K422" s="42" t="s">
        <v>880</v>
      </c>
      <c r="L422" s="42" t="s">
        <v>878</v>
      </c>
    </row>
    <row r="423" s="29" customFormat="1" ht="14.25" spans="1:12">
      <c r="A423" s="42">
        <v>407</v>
      </c>
      <c r="B423" s="42">
        <v>3</v>
      </c>
      <c r="C423" s="42" t="s">
        <v>28</v>
      </c>
      <c r="D423" s="42" t="s">
        <v>881</v>
      </c>
      <c r="E423" s="43" t="s">
        <v>53</v>
      </c>
      <c r="F423" s="42" t="s">
        <v>61</v>
      </c>
      <c r="G423" s="42" t="s">
        <v>876</v>
      </c>
      <c r="H423" s="42" t="s">
        <v>877</v>
      </c>
      <c r="I423" s="42">
        <v>30</v>
      </c>
      <c r="J423" s="42">
        <v>30</v>
      </c>
      <c r="K423" s="47">
        <v>43282</v>
      </c>
      <c r="L423" s="42" t="s">
        <v>878</v>
      </c>
    </row>
    <row r="424" s="29" customFormat="1" ht="14.25" spans="1:12">
      <c r="A424" s="42">
        <v>408</v>
      </c>
      <c r="B424" s="42">
        <v>4</v>
      </c>
      <c r="C424" s="42" t="s">
        <v>28</v>
      </c>
      <c r="D424" s="42" t="s">
        <v>882</v>
      </c>
      <c r="E424" s="43" t="s">
        <v>53</v>
      </c>
      <c r="F424" s="42" t="s">
        <v>61</v>
      </c>
      <c r="G424" s="42" t="s">
        <v>876</v>
      </c>
      <c r="H424" s="42" t="s">
        <v>877</v>
      </c>
      <c r="I424" s="42">
        <v>30</v>
      </c>
      <c r="J424" s="42">
        <v>30</v>
      </c>
      <c r="K424" s="47">
        <v>43282</v>
      </c>
      <c r="L424" s="42" t="s">
        <v>878</v>
      </c>
    </row>
    <row r="425" s="29" customFormat="1" ht="14.25" spans="1:12">
      <c r="A425" s="42">
        <v>409</v>
      </c>
      <c r="B425" s="42">
        <v>5</v>
      </c>
      <c r="C425" s="42" t="s">
        <v>28</v>
      </c>
      <c r="D425" s="42" t="s">
        <v>883</v>
      </c>
      <c r="E425" s="43" t="s">
        <v>53</v>
      </c>
      <c r="F425" s="42" t="s">
        <v>61</v>
      </c>
      <c r="G425" s="42" t="s">
        <v>876</v>
      </c>
      <c r="H425" s="42" t="s">
        <v>877</v>
      </c>
      <c r="I425" s="42">
        <v>30</v>
      </c>
      <c r="J425" s="42">
        <v>30</v>
      </c>
      <c r="K425" s="47">
        <v>43282</v>
      </c>
      <c r="L425" s="42" t="s">
        <v>878</v>
      </c>
    </row>
    <row r="426" s="29" customFormat="1" ht="14.25" spans="1:12">
      <c r="A426" s="42">
        <v>410</v>
      </c>
      <c r="B426" s="42">
        <v>6</v>
      </c>
      <c r="C426" s="42" t="s">
        <v>28</v>
      </c>
      <c r="D426" s="42" t="s">
        <v>884</v>
      </c>
      <c r="E426" s="43" t="s">
        <v>53</v>
      </c>
      <c r="F426" s="42" t="s">
        <v>61</v>
      </c>
      <c r="G426" s="42" t="s">
        <v>876</v>
      </c>
      <c r="H426" s="42" t="s">
        <v>877</v>
      </c>
      <c r="I426" s="42">
        <v>30</v>
      </c>
      <c r="J426" s="42">
        <v>30</v>
      </c>
      <c r="K426" s="47">
        <v>43282</v>
      </c>
      <c r="L426" s="42" t="s">
        <v>878</v>
      </c>
    </row>
    <row r="427" s="31" customFormat="1" ht="25.05" customHeight="1" spans="1:12">
      <c r="A427" s="51" t="s">
        <v>51</v>
      </c>
      <c r="B427" s="51"/>
      <c r="C427" s="51"/>
      <c r="D427" s="51"/>
      <c r="E427" s="51"/>
      <c r="F427" s="51"/>
      <c r="G427" s="51"/>
      <c r="H427" s="51"/>
      <c r="I427" s="51">
        <f>SUM(I421:I426)</f>
        <v>180</v>
      </c>
      <c r="J427" s="51">
        <f>SUM(J421:J426)</f>
        <v>180</v>
      </c>
      <c r="K427" s="55"/>
      <c r="L427" s="51"/>
    </row>
    <row r="428" s="29" customFormat="1" ht="25.05" customHeight="1" spans="1:12">
      <c r="A428" s="42">
        <v>411</v>
      </c>
      <c r="B428" s="42">
        <v>1</v>
      </c>
      <c r="C428" s="42" t="s">
        <v>18</v>
      </c>
      <c r="D428" s="42" t="s">
        <v>885</v>
      </c>
      <c r="E428" s="43" t="s">
        <v>53</v>
      </c>
      <c r="F428" s="42" t="s">
        <v>130</v>
      </c>
      <c r="G428" s="42" t="s">
        <v>886</v>
      </c>
      <c r="H428" s="42" t="s">
        <v>885</v>
      </c>
      <c r="I428" s="42">
        <v>30</v>
      </c>
      <c r="J428" s="42">
        <v>25</v>
      </c>
      <c r="K428" s="42">
        <v>2018.12</v>
      </c>
      <c r="L428" s="42"/>
    </row>
    <row r="429" s="31" customFormat="1" ht="14.25" spans="1:12">
      <c r="A429" s="51" t="s">
        <v>51</v>
      </c>
      <c r="B429" s="51"/>
      <c r="C429" s="51"/>
      <c r="D429" s="51"/>
      <c r="E429" s="51"/>
      <c r="F429" s="51"/>
      <c r="G429" s="51"/>
      <c r="H429" s="51"/>
      <c r="I429" s="51">
        <f>SUM(I428)</f>
        <v>30</v>
      </c>
      <c r="J429" s="51">
        <f>SUM(J428)</f>
        <v>25</v>
      </c>
      <c r="K429" s="55"/>
      <c r="L429" s="51"/>
    </row>
    <row r="430" s="29" customFormat="1" ht="34.95" customHeight="1" spans="1:12">
      <c r="A430" s="42">
        <v>412</v>
      </c>
      <c r="B430" s="42">
        <v>1</v>
      </c>
      <c r="C430" s="42" t="s">
        <v>29</v>
      </c>
      <c r="D430" s="42" t="s">
        <v>887</v>
      </c>
      <c r="E430" s="42"/>
      <c r="F430" s="42" t="s">
        <v>54</v>
      </c>
      <c r="G430" s="42" t="s">
        <v>888</v>
      </c>
      <c r="H430" s="42" t="s">
        <v>889</v>
      </c>
      <c r="I430" s="42">
        <v>60</v>
      </c>
      <c r="J430" s="42">
        <v>30</v>
      </c>
      <c r="K430" s="52" t="s">
        <v>890</v>
      </c>
      <c r="L430" s="42"/>
    </row>
    <row r="431" s="29" customFormat="1" ht="34.95" customHeight="1" spans="1:36">
      <c r="A431" s="42">
        <v>413</v>
      </c>
      <c r="B431" s="42">
        <v>2</v>
      </c>
      <c r="C431" s="42" t="s">
        <v>29</v>
      </c>
      <c r="D431" s="42" t="s">
        <v>891</v>
      </c>
      <c r="E431" s="42"/>
      <c r="F431" s="42" t="s">
        <v>54</v>
      </c>
      <c r="G431" s="42" t="s">
        <v>892</v>
      </c>
      <c r="H431" s="42" t="s">
        <v>893</v>
      </c>
      <c r="I431" s="42">
        <v>90</v>
      </c>
      <c r="J431" s="42">
        <v>30</v>
      </c>
      <c r="K431" s="52" t="s">
        <v>890</v>
      </c>
      <c r="L431" s="42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</row>
    <row r="432" s="29" customFormat="1" ht="34.95" customHeight="1" spans="1:36">
      <c r="A432" s="42">
        <v>414</v>
      </c>
      <c r="B432" s="42">
        <v>3</v>
      </c>
      <c r="C432" s="42" t="s">
        <v>29</v>
      </c>
      <c r="D432" s="42" t="s">
        <v>894</v>
      </c>
      <c r="E432" s="42"/>
      <c r="F432" s="42" t="s">
        <v>54</v>
      </c>
      <c r="G432" s="42" t="s">
        <v>895</v>
      </c>
      <c r="H432" s="42" t="s">
        <v>896</v>
      </c>
      <c r="I432" s="42">
        <v>60</v>
      </c>
      <c r="J432" s="42">
        <v>30</v>
      </c>
      <c r="K432" s="52" t="s">
        <v>897</v>
      </c>
      <c r="L432" s="52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</row>
    <row r="433" s="29" customFormat="1" ht="34.95" customHeight="1" spans="1:36">
      <c r="A433" s="42">
        <v>415</v>
      </c>
      <c r="B433" s="42">
        <v>4</v>
      </c>
      <c r="C433" s="42" t="s">
        <v>29</v>
      </c>
      <c r="D433" s="42" t="s">
        <v>898</v>
      </c>
      <c r="E433" s="42"/>
      <c r="F433" s="42" t="s">
        <v>54</v>
      </c>
      <c r="G433" s="42" t="s">
        <v>888</v>
      </c>
      <c r="H433" s="42" t="s">
        <v>899</v>
      </c>
      <c r="I433" s="42">
        <v>60</v>
      </c>
      <c r="J433" s="42">
        <v>30</v>
      </c>
      <c r="K433" s="52" t="s">
        <v>890</v>
      </c>
      <c r="L433" s="42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</row>
    <row r="434" s="29" customFormat="1" ht="34.95" customHeight="1" spans="1:36">
      <c r="A434" s="42">
        <v>416</v>
      </c>
      <c r="B434" s="42">
        <v>5</v>
      </c>
      <c r="C434" s="42" t="s">
        <v>29</v>
      </c>
      <c r="D434" s="42" t="s">
        <v>900</v>
      </c>
      <c r="E434" s="42"/>
      <c r="F434" s="42" t="s">
        <v>54</v>
      </c>
      <c r="G434" s="42" t="s">
        <v>901</v>
      </c>
      <c r="H434" s="42" t="s">
        <v>902</v>
      </c>
      <c r="I434" s="42">
        <v>30</v>
      </c>
      <c r="J434" s="42">
        <v>30</v>
      </c>
      <c r="K434" s="52" t="s">
        <v>890</v>
      </c>
      <c r="L434" s="42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</row>
    <row r="435" s="29" customFormat="1" ht="34.95" customHeight="1" spans="1:36">
      <c r="A435" s="42">
        <v>417</v>
      </c>
      <c r="B435" s="42">
        <v>6</v>
      </c>
      <c r="C435" s="42" t="s">
        <v>29</v>
      </c>
      <c r="D435" s="42" t="s">
        <v>903</v>
      </c>
      <c r="E435" s="42"/>
      <c r="F435" s="42" t="s">
        <v>54</v>
      </c>
      <c r="G435" s="42" t="s">
        <v>888</v>
      </c>
      <c r="H435" s="42" t="s">
        <v>904</v>
      </c>
      <c r="I435" s="42">
        <v>60</v>
      </c>
      <c r="J435" s="42">
        <v>30</v>
      </c>
      <c r="K435" s="52" t="s">
        <v>890</v>
      </c>
      <c r="L435" s="42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</row>
    <row r="436" s="29" customFormat="1" ht="34.95" customHeight="1" spans="1:36">
      <c r="A436" s="42">
        <v>418</v>
      </c>
      <c r="B436" s="42">
        <v>7</v>
      </c>
      <c r="C436" s="42" t="s">
        <v>29</v>
      </c>
      <c r="D436" s="42" t="s">
        <v>66</v>
      </c>
      <c r="E436" s="42"/>
      <c r="F436" s="42" t="s">
        <v>54</v>
      </c>
      <c r="G436" s="42" t="s">
        <v>888</v>
      </c>
      <c r="H436" s="42" t="s">
        <v>905</v>
      </c>
      <c r="I436" s="42">
        <v>60</v>
      </c>
      <c r="J436" s="42">
        <v>30</v>
      </c>
      <c r="K436" s="52" t="s">
        <v>890</v>
      </c>
      <c r="L436" s="42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</row>
    <row r="437" s="29" customFormat="1" ht="34.95" customHeight="1" spans="1:36">
      <c r="A437" s="42">
        <v>419</v>
      </c>
      <c r="B437" s="42">
        <v>8</v>
      </c>
      <c r="C437" s="42" t="s">
        <v>29</v>
      </c>
      <c r="D437" s="42" t="s">
        <v>906</v>
      </c>
      <c r="E437" s="42"/>
      <c r="F437" s="42" t="s">
        <v>54</v>
      </c>
      <c r="G437" s="42" t="s">
        <v>888</v>
      </c>
      <c r="H437" s="42" t="s">
        <v>907</v>
      </c>
      <c r="I437" s="42">
        <v>60</v>
      </c>
      <c r="J437" s="42">
        <v>30</v>
      </c>
      <c r="K437" s="52" t="s">
        <v>890</v>
      </c>
      <c r="L437" s="42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</row>
    <row r="438" s="29" customFormat="1" ht="34.95" customHeight="1" spans="1:36">
      <c r="A438" s="42">
        <v>420</v>
      </c>
      <c r="B438" s="42">
        <v>9</v>
      </c>
      <c r="C438" s="42" t="s">
        <v>29</v>
      </c>
      <c r="D438" s="42" t="s">
        <v>908</v>
      </c>
      <c r="E438" s="42"/>
      <c r="F438" s="42" t="s">
        <v>54</v>
      </c>
      <c r="G438" s="42" t="s">
        <v>888</v>
      </c>
      <c r="H438" s="42" t="s">
        <v>907</v>
      </c>
      <c r="I438" s="42">
        <v>60</v>
      </c>
      <c r="J438" s="42">
        <v>30</v>
      </c>
      <c r="K438" s="52" t="s">
        <v>890</v>
      </c>
      <c r="L438" s="42"/>
      <c r="T438" s="86"/>
      <c r="U438" s="86"/>
      <c r="V438" s="86"/>
      <c r="W438" s="87"/>
      <c r="X438" s="88"/>
      <c r="Y438" s="90"/>
      <c r="Z438" s="88"/>
      <c r="AA438" s="90"/>
      <c r="AB438" s="90"/>
      <c r="AC438" s="91"/>
      <c r="AD438" s="88"/>
      <c r="AE438" s="88"/>
      <c r="AF438" s="88"/>
      <c r="AG438" s="92"/>
      <c r="AH438" s="88"/>
      <c r="AI438" s="93"/>
      <c r="AJ438" s="86"/>
    </row>
    <row r="439" s="31" customFormat="1" ht="25.05" customHeight="1" spans="1:36">
      <c r="A439" s="51" t="s">
        <v>51</v>
      </c>
      <c r="B439" s="51"/>
      <c r="C439" s="51"/>
      <c r="D439" s="51"/>
      <c r="E439" s="51"/>
      <c r="F439" s="51"/>
      <c r="G439" s="51"/>
      <c r="H439" s="51"/>
      <c r="I439" s="51">
        <f>SUM(I430:I438)</f>
        <v>540</v>
      </c>
      <c r="J439" s="51">
        <f>SUM(J430:J438)</f>
        <v>270</v>
      </c>
      <c r="K439" s="55"/>
      <c r="L439" s="51"/>
      <c r="T439" s="89"/>
      <c r="U439" s="89"/>
      <c r="V439" s="89"/>
      <c r="W439" s="87"/>
      <c r="X439" s="88"/>
      <c r="Y439" s="90"/>
      <c r="Z439" s="88"/>
      <c r="AA439" s="90"/>
      <c r="AB439" s="90"/>
      <c r="AC439" s="91"/>
      <c r="AD439" s="88"/>
      <c r="AE439" s="88"/>
      <c r="AF439" s="88"/>
      <c r="AG439" s="92"/>
      <c r="AH439" s="94"/>
      <c r="AI439" s="95"/>
      <c r="AJ439" s="89"/>
    </row>
    <row r="440" s="29" customFormat="1" ht="31.05" customHeight="1" spans="1:36">
      <c r="A440" s="42">
        <v>421</v>
      </c>
      <c r="B440" s="42">
        <v>1</v>
      </c>
      <c r="C440" s="42" t="s">
        <v>30</v>
      </c>
      <c r="D440" s="42" t="s">
        <v>909</v>
      </c>
      <c r="E440" s="43" t="s">
        <v>53</v>
      </c>
      <c r="F440" s="42" t="s">
        <v>113</v>
      </c>
      <c r="G440" s="42" t="s">
        <v>910</v>
      </c>
      <c r="H440" s="42" t="s">
        <v>909</v>
      </c>
      <c r="I440" s="42">
        <v>70</v>
      </c>
      <c r="J440" s="42">
        <v>20</v>
      </c>
      <c r="K440" s="52" t="s">
        <v>890</v>
      </c>
      <c r="L440" s="42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</row>
    <row r="441" s="29" customFormat="1" ht="33" customHeight="1" spans="1:36">
      <c r="A441" s="42">
        <v>422</v>
      </c>
      <c r="B441" s="42">
        <v>2</v>
      </c>
      <c r="C441" s="42" t="s">
        <v>30</v>
      </c>
      <c r="D441" s="42" t="s">
        <v>911</v>
      </c>
      <c r="E441" s="43" t="s">
        <v>53</v>
      </c>
      <c r="F441" s="42" t="s">
        <v>89</v>
      </c>
      <c r="G441" s="42" t="s">
        <v>912</v>
      </c>
      <c r="H441" s="42" t="s">
        <v>911</v>
      </c>
      <c r="I441" s="42">
        <v>16</v>
      </c>
      <c r="J441" s="42">
        <v>10</v>
      </c>
      <c r="K441" s="52" t="s">
        <v>890</v>
      </c>
      <c r="L441" s="42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</row>
    <row r="442" s="29" customFormat="1" ht="31.05" customHeight="1" spans="1:36">
      <c r="A442" s="42">
        <v>423</v>
      </c>
      <c r="B442" s="42">
        <v>3</v>
      </c>
      <c r="C442" s="42" t="s">
        <v>30</v>
      </c>
      <c r="D442" s="42" t="s">
        <v>911</v>
      </c>
      <c r="E442" s="42" t="s">
        <v>117</v>
      </c>
      <c r="F442" s="42" t="s">
        <v>117</v>
      </c>
      <c r="G442" s="42" t="s">
        <v>913</v>
      </c>
      <c r="H442" s="42" t="s">
        <v>911</v>
      </c>
      <c r="I442" s="42">
        <v>15</v>
      </c>
      <c r="J442" s="42">
        <v>10</v>
      </c>
      <c r="K442" s="52" t="s">
        <v>890</v>
      </c>
      <c r="L442" s="42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</row>
    <row r="443" s="38" customFormat="1" ht="42" customHeight="1" spans="1:12">
      <c r="A443" s="42">
        <v>424</v>
      </c>
      <c r="B443" s="59">
        <v>4</v>
      </c>
      <c r="C443" s="58" t="s">
        <v>914</v>
      </c>
      <c r="D443" s="59" t="s">
        <v>909</v>
      </c>
      <c r="E443" s="58" t="s">
        <v>63</v>
      </c>
      <c r="F443" s="58" t="s">
        <v>63</v>
      </c>
      <c r="G443" s="60" t="s">
        <v>915</v>
      </c>
      <c r="H443" s="59" t="s">
        <v>909</v>
      </c>
      <c r="I443" s="59">
        <v>10</v>
      </c>
      <c r="J443" s="59">
        <v>10</v>
      </c>
      <c r="K443" s="85" t="s">
        <v>890</v>
      </c>
      <c r="L443" s="59"/>
    </row>
    <row r="444" s="32" customFormat="1" ht="42" customHeight="1" spans="1:12">
      <c r="A444" s="42">
        <v>425</v>
      </c>
      <c r="B444" s="59">
        <v>5</v>
      </c>
      <c r="C444" s="58" t="s">
        <v>914</v>
      </c>
      <c r="D444" s="59" t="s">
        <v>911</v>
      </c>
      <c r="E444" s="58" t="s">
        <v>63</v>
      </c>
      <c r="F444" s="58" t="s">
        <v>63</v>
      </c>
      <c r="G444" s="60" t="s">
        <v>916</v>
      </c>
      <c r="H444" s="59" t="s">
        <v>911</v>
      </c>
      <c r="I444" s="59">
        <v>11</v>
      </c>
      <c r="J444" s="59">
        <v>10</v>
      </c>
      <c r="K444" s="85" t="s">
        <v>890</v>
      </c>
      <c r="L444" s="63"/>
    </row>
    <row r="445" s="31" customFormat="1" ht="25.05" customHeight="1" spans="1:12">
      <c r="A445" s="51" t="s">
        <v>51</v>
      </c>
      <c r="B445" s="51"/>
      <c r="C445" s="51"/>
      <c r="D445" s="51"/>
      <c r="E445" s="51"/>
      <c r="F445" s="51"/>
      <c r="G445" s="51"/>
      <c r="H445" s="51"/>
      <c r="I445" s="51">
        <f>SUM(I440:I444)</f>
        <v>122</v>
      </c>
      <c r="J445" s="51">
        <f>SUM(J440:J444)</f>
        <v>60</v>
      </c>
      <c r="K445" s="55"/>
      <c r="L445" s="51"/>
    </row>
    <row r="446" s="31" customFormat="1" ht="23" customHeight="1" spans="1:12">
      <c r="A446" s="51" t="s">
        <v>19</v>
      </c>
      <c r="B446" s="51"/>
      <c r="C446" s="51"/>
      <c r="D446" s="51"/>
      <c r="E446" s="51"/>
      <c r="F446" s="51"/>
      <c r="G446" s="51"/>
      <c r="H446" s="51"/>
      <c r="I446" s="51">
        <f>SUM(I445,I439,I429,I427,I420,I403,I387,I380,I362,I302,I283,I229,I206,I174,I124,I98,I80)</f>
        <v>12106.2</v>
      </c>
      <c r="J446" s="51">
        <f>SUM(J445,J439,J429,J427,J420,J403,J387,J380,J362,J302,J283,J229,J206,J174,J124,J98,J80)</f>
        <v>8507</v>
      </c>
      <c r="K446" s="51"/>
      <c r="L446" s="51"/>
    </row>
  </sheetData>
  <autoFilter ref="A3:L446">
    <extLst/>
  </autoFilter>
  <mergeCells count="28">
    <mergeCell ref="A1:L1"/>
    <mergeCell ref="A2:C2"/>
    <mergeCell ref="A80:C80"/>
    <mergeCell ref="A98:C98"/>
    <mergeCell ref="A124:C124"/>
    <mergeCell ref="A174:C174"/>
    <mergeCell ref="A206:C206"/>
    <mergeCell ref="A229:C229"/>
    <mergeCell ref="A283:C283"/>
    <mergeCell ref="A302:C302"/>
    <mergeCell ref="A362:C362"/>
    <mergeCell ref="A380:C380"/>
    <mergeCell ref="A387:C387"/>
    <mergeCell ref="A403:C403"/>
    <mergeCell ref="A420:C420"/>
    <mergeCell ref="A427:C427"/>
    <mergeCell ref="A429:C429"/>
    <mergeCell ref="A439:C439"/>
    <mergeCell ref="A445:C445"/>
    <mergeCell ref="A446:C446"/>
    <mergeCell ref="D385:D386"/>
    <mergeCell ref="G284:G291"/>
    <mergeCell ref="G292:G301"/>
    <mergeCell ref="I121:I122"/>
    <mergeCell ref="J121:J122"/>
    <mergeCell ref="L230:L231"/>
    <mergeCell ref="L381:L382"/>
    <mergeCell ref="L385:L386"/>
  </mergeCells>
  <printOptions horizontalCentered="1"/>
  <pageMargins left="0.393055555555556" right="0.393055555555556" top="0.590277777777778" bottom="0.65" header="0.511805555555556" footer="0.393055555555556"/>
  <pageSetup paperSize="9" scale="92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M101"/>
  <sheetViews>
    <sheetView workbookViewId="0">
      <selection activeCell="G4" sqref="G4"/>
    </sheetView>
  </sheetViews>
  <sheetFormatPr defaultColWidth="9" defaultRowHeight="13.5"/>
  <cols>
    <col min="1" max="1" width="6.10833333333333" customWidth="1"/>
    <col min="2" max="2" width="6" customWidth="1"/>
    <col min="5" max="5" width="12.8833333333333" customWidth="1"/>
    <col min="7" max="7" width="27.5583333333333" customWidth="1"/>
    <col min="12" max="12" width="15.3333333333333" customWidth="1"/>
  </cols>
  <sheetData>
    <row r="1" s="1" customFormat="1" ht="42" customHeight="1" spans="1:12">
      <c r="A1" s="7" t="s">
        <v>146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spans="1:12">
      <c r="A2" s="2" t="s">
        <v>32</v>
      </c>
      <c r="L2" s="14">
        <v>43278</v>
      </c>
    </row>
    <row r="3" s="3" customFormat="1" ht="54" customHeight="1" spans="1:12">
      <c r="A3" s="8" t="s">
        <v>147</v>
      </c>
      <c r="B3" s="8" t="s">
        <v>34</v>
      </c>
      <c r="C3" s="8" t="s">
        <v>1</v>
      </c>
      <c r="D3" s="8" t="s">
        <v>148</v>
      </c>
      <c r="E3" s="8" t="s">
        <v>37</v>
      </c>
      <c r="F3" s="8" t="s">
        <v>38</v>
      </c>
      <c r="G3" s="8" t="s">
        <v>39</v>
      </c>
      <c r="H3" s="8" t="s">
        <v>40</v>
      </c>
      <c r="I3" s="8" t="s">
        <v>41</v>
      </c>
      <c r="J3" s="8" t="s">
        <v>149</v>
      </c>
      <c r="K3" s="8" t="s">
        <v>43</v>
      </c>
      <c r="L3" s="8" t="s">
        <v>150</v>
      </c>
    </row>
    <row r="4" s="4" customFormat="1" ht="73.95" customHeight="1" spans="1:12">
      <c r="A4" s="9">
        <v>426</v>
      </c>
      <c r="B4" s="9">
        <v>1</v>
      </c>
      <c r="C4" s="9" t="s">
        <v>917</v>
      </c>
      <c r="D4" s="9" t="s">
        <v>918</v>
      </c>
      <c r="E4" s="9" t="s">
        <v>86</v>
      </c>
      <c r="F4" s="9" t="s">
        <v>919</v>
      </c>
      <c r="G4" s="9" t="s">
        <v>920</v>
      </c>
      <c r="H4" s="9" t="s">
        <v>918</v>
      </c>
      <c r="I4" s="9">
        <v>65</v>
      </c>
      <c r="J4" s="9">
        <v>15</v>
      </c>
      <c r="K4" s="15" t="s">
        <v>858</v>
      </c>
      <c r="L4" s="9" t="s">
        <v>921</v>
      </c>
    </row>
    <row r="5" s="4" customFormat="1" ht="71.25" spans="1:12">
      <c r="A5" s="9">
        <v>427</v>
      </c>
      <c r="B5" s="9">
        <v>2</v>
      </c>
      <c r="C5" s="9" t="s">
        <v>917</v>
      </c>
      <c r="D5" s="9" t="s">
        <v>922</v>
      </c>
      <c r="E5" s="9" t="s">
        <v>86</v>
      </c>
      <c r="F5" s="9" t="s">
        <v>923</v>
      </c>
      <c r="G5" s="9" t="s">
        <v>924</v>
      </c>
      <c r="H5" s="9" t="s">
        <v>922</v>
      </c>
      <c r="I5" s="9">
        <v>45</v>
      </c>
      <c r="J5" s="9">
        <v>15</v>
      </c>
      <c r="K5" s="15" t="s">
        <v>858</v>
      </c>
      <c r="L5" s="9" t="s">
        <v>925</v>
      </c>
    </row>
    <row r="6" s="4" customFormat="1" ht="28.5" spans="1:12">
      <c r="A6" s="9">
        <v>428</v>
      </c>
      <c r="B6" s="9">
        <v>3</v>
      </c>
      <c r="C6" s="9" t="s">
        <v>917</v>
      </c>
      <c r="D6" s="9" t="s">
        <v>926</v>
      </c>
      <c r="E6" s="9" t="s">
        <v>86</v>
      </c>
      <c r="F6" s="9" t="s">
        <v>919</v>
      </c>
      <c r="G6" s="9" t="s">
        <v>927</v>
      </c>
      <c r="H6" s="9" t="s">
        <v>928</v>
      </c>
      <c r="I6" s="9">
        <v>50</v>
      </c>
      <c r="J6" s="9">
        <v>15</v>
      </c>
      <c r="K6" s="15" t="s">
        <v>858</v>
      </c>
      <c r="L6" s="9" t="s">
        <v>929</v>
      </c>
    </row>
    <row r="7" s="4" customFormat="1" ht="42.75" spans="1:12">
      <c r="A7" s="9">
        <v>429</v>
      </c>
      <c r="B7" s="9">
        <v>4</v>
      </c>
      <c r="C7" s="9" t="s">
        <v>917</v>
      </c>
      <c r="D7" s="9" t="s">
        <v>285</v>
      </c>
      <c r="E7" s="9" t="s">
        <v>67</v>
      </c>
      <c r="F7" s="9" t="s">
        <v>930</v>
      </c>
      <c r="G7" s="9" t="s">
        <v>931</v>
      </c>
      <c r="H7" s="9" t="s">
        <v>932</v>
      </c>
      <c r="I7" s="9">
        <v>60</v>
      </c>
      <c r="J7" s="9">
        <v>15</v>
      </c>
      <c r="K7" s="15" t="s">
        <v>858</v>
      </c>
      <c r="L7" s="9" t="s">
        <v>933</v>
      </c>
    </row>
    <row r="8" s="4" customFormat="1" ht="42" customHeight="1" spans="1:12">
      <c r="A8" s="9">
        <v>430</v>
      </c>
      <c r="B8" s="9">
        <v>5</v>
      </c>
      <c r="C8" s="9" t="s">
        <v>917</v>
      </c>
      <c r="D8" s="9" t="s">
        <v>934</v>
      </c>
      <c r="E8" s="9" t="s">
        <v>86</v>
      </c>
      <c r="F8" s="9" t="s">
        <v>935</v>
      </c>
      <c r="G8" s="9" t="s">
        <v>936</v>
      </c>
      <c r="H8" s="9" t="s">
        <v>934</v>
      </c>
      <c r="I8" s="9">
        <v>30</v>
      </c>
      <c r="J8" s="9">
        <v>15</v>
      </c>
      <c r="K8" s="15" t="s">
        <v>858</v>
      </c>
      <c r="L8" s="9" t="s">
        <v>937</v>
      </c>
    </row>
    <row r="9" s="4" customFormat="1" ht="103.05" customHeight="1" spans="1:12">
      <c r="A9" s="9">
        <v>431</v>
      </c>
      <c r="B9" s="9">
        <v>6</v>
      </c>
      <c r="C9" s="9" t="s">
        <v>917</v>
      </c>
      <c r="D9" s="9" t="s">
        <v>938</v>
      </c>
      <c r="E9" s="9" t="s">
        <v>89</v>
      </c>
      <c r="F9" s="9" t="s">
        <v>939</v>
      </c>
      <c r="G9" s="9" t="s">
        <v>940</v>
      </c>
      <c r="H9" s="9" t="s">
        <v>938</v>
      </c>
      <c r="I9" s="9">
        <v>20</v>
      </c>
      <c r="J9" s="9">
        <v>15</v>
      </c>
      <c r="K9" s="15" t="s">
        <v>858</v>
      </c>
      <c r="L9" s="9" t="s">
        <v>941</v>
      </c>
    </row>
    <row r="10" s="4" customFormat="1" ht="72" customHeight="1" spans="1:12">
      <c r="A10" s="9">
        <v>432</v>
      </c>
      <c r="B10" s="9">
        <v>7</v>
      </c>
      <c r="C10" s="9" t="s">
        <v>917</v>
      </c>
      <c r="D10" s="9" t="s">
        <v>942</v>
      </c>
      <c r="E10" s="9" t="s">
        <v>86</v>
      </c>
      <c r="F10" s="9" t="s">
        <v>943</v>
      </c>
      <c r="G10" s="9" t="s">
        <v>944</v>
      </c>
      <c r="H10" s="9" t="s">
        <v>945</v>
      </c>
      <c r="I10" s="9">
        <v>70</v>
      </c>
      <c r="J10" s="9">
        <v>20</v>
      </c>
      <c r="K10" s="16" t="s">
        <v>858</v>
      </c>
      <c r="L10" s="9" t="s">
        <v>946</v>
      </c>
    </row>
    <row r="11" s="5" customFormat="1" ht="25.05" customHeight="1" spans="1:12">
      <c r="A11" s="10" t="s">
        <v>51</v>
      </c>
      <c r="B11" s="10"/>
      <c r="C11" s="10"/>
      <c r="D11" s="11"/>
      <c r="E11" s="10"/>
      <c r="F11" s="10"/>
      <c r="G11" s="10"/>
      <c r="H11" s="10"/>
      <c r="I11" s="10">
        <f>SUM(I4:I10)</f>
        <v>340</v>
      </c>
      <c r="J11" s="10">
        <f>SUM(J4:J10)</f>
        <v>110</v>
      </c>
      <c r="K11" s="17"/>
      <c r="L11" s="11"/>
    </row>
    <row r="12" s="6" customFormat="1" ht="25.05" customHeight="1" spans="1:12">
      <c r="A12" s="12">
        <v>433</v>
      </c>
      <c r="B12" s="9">
        <v>1</v>
      </c>
      <c r="C12" s="9" t="s">
        <v>947</v>
      </c>
      <c r="D12" s="12" t="s">
        <v>948</v>
      </c>
      <c r="E12" s="9" t="s">
        <v>113</v>
      </c>
      <c r="F12" s="9" t="s">
        <v>949</v>
      </c>
      <c r="G12" s="9" t="s">
        <v>729</v>
      </c>
      <c r="H12" s="9" t="s">
        <v>948</v>
      </c>
      <c r="I12" s="9">
        <v>6</v>
      </c>
      <c r="J12" s="9">
        <v>6</v>
      </c>
      <c r="K12" s="18" t="s">
        <v>950</v>
      </c>
      <c r="L12" s="9" t="s">
        <v>951</v>
      </c>
    </row>
    <row r="13" s="6" customFormat="1" ht="25.05" customHeight="1" spans="1:12">
      <c r="A13" s="12">
        <v>434</v>
      </c>
      <c r="B13" s="9">
        <v>2</v>
      </c>
      <c r="C13" s="9" t="s">
        <v>947</v>
      </c>
      <c r="D13" s="12" t="s">
        <v>948</v>
      </c>
      <c r="E13" s="12" t="s">
        <v>54</v>
      </c>
      <c r="F13" s="9" t="s">
        <v>952</v>
      </c>
      <c r="G13" s="9" t="s">
        <v>953</v>
      </c>
      <c r="H13" s="9" t="s">
        <v>948</v>
      </c>
      <c r="I13" s="9">
        <v>100</v>
      </c>
      <c r="J13" s="9">
        <v>9</v>
      </c>
      <c r="K13" s="18" t="s">
        <v>954</v>
      </c>
      <c r="L13" s="9"/>
    </row>
    <row r="14" s="6" customFormat="1" ht="25.05" customHeight="1" spans="1:12">
      <c r="A14" s="12">
        <v>435</v>
      </c>
      <c r="B14" s="9">
        <v>3</v>
      </c>
      <c r="C14" s="9" t="s">
        <v>947</v>
      </c>
      <c r="D14" s="12" t="s">
        <v>955</v>
      </c>
      <c r="E14" s="9" t="s">
        <v>86</v>
      </c>
      <c r="F14" s="9" t="s">
        <v>956</v>
      </c>
      <c r="G14" s="9" t="s">
        <v>732</v>
      </c>
      <c r="H14" s="9" t="s">
        <v>955</v>
      </c>
      <c r="I14" s="9">
        <v>30</v>
      </c>
      <c r="J14" s="9">
        <v>15</v>
      </c>
      <c r="K14" s="18" t="s">
        <v>954</v>
      </c>
      <c r="L14" s="9" t="s">
        <v>951</v>
      </c>
    </row>
    <row r="15" s="6" customFormat="1" ht="28.5" spans="1:13">
      <c r="A15" s="12">
        <v>436</v>
      </c>
      <c r="B15" s="9">
        <v>4</v>
      </c>
      <c r="C15" s="9" t="s">
        <v>947</v>
      </c>
      <c r="D15" s="12" t="s">
        <v>957</v>
      </c>
      <c r="E15" s="12" t="s">
        <v>117</v>
      </c>
      <c r="F15" s="9" t="s">
        <v>958</v>
      </c>
      <c r="G15" s="9" t="s">
        <v>959</v>
      </c>
      <c r="H15" s="9" t="s">
        <v>960</v>
      </c>
      <c r="I15" s="9">
        <v>20</v>
      </c>
      <c r="J15" s="12">
        <v>15</v>
      </c>
      <c r="K15" s="18" t="s">
        <v>961</v>
      </c>
      <c r="L15" s="9" t="s">
        <v>951</v>
      </c>
      <c r="M15" s="6">
        <v>361</v>
      </c>
    </row>
    <row r="16" s="6" customFormat="1" ht="42.75" spans="1:13">
      <c r="A16" s="12">
        <v>437</v>
      </c>
      <c r="B16" s="9">
        <v>5</v>
      </c>
      <c r="C16" s="9" t="s">
        <v>947</v>
      </c>
      <c r="D16" s="12" t="s">
        <v>962</v>
      </c>
      <c r="E16" s="9" t="s">
        <v>113</v>
      </c>
      <c r="F16" s="12" t="s">
        <v>963</v>
      </c>
      <c r="G16" s="12" t="s">
        <v>263</v>
      </c>
      <c r="H16" s="12" t="s">
        <v>964</v>
      </c>
      <c r="I16" s="12">
        <v>150</v>
      </c>
      <c r="J16" s="12">
        <v>15</v>
      </c>
      <c r="K16" s="19" t="s">
        <v>965</v>
      </c>
      <c r="L16" s="9" t="s">
        <v>951</v>
      </c>
      <c r="M16" s="6">
        <v>77</v>
      </c>
    </row>
    <row r="17" s="6" customFormat="1" ht="28.5" spans="1:12">
      <c r="A17" s="12">
        <v>438</v>
      </c>
      <c r="B17" s="9">
        <v>6</v>
      </c>
      <c r="C17" s="9" t="s">
        <v>947</v>
      </c>
      <c r="D17" s="12" t="s">
        <v>966</v>
      </c>
      <c r="E17" s="9" t="s">
        <v>157</v>
      </c>
      <c r="F17" s="9" t="s">
        <v>157</v>
      </c>
      <c r="G17" s="9" t="s">
        <v>967</v>
      </c>
      <c r="H17" s="9" t="s">
        <v>966</v>
      </c>
      <c r="I17" s="9">
        <v>60</v>
      </c>
      <c r="J17" s="9">
        <v>15</v>
      </c>
      <c r="K17" s="18" t="s">
        <v>965</v>
      </c>
      <c r="L17" s="9" t="s">
        <v>951</v>
      </c>
    </row>
    <row r="18" s="6" customFormat="1" ht="42.75" spans="1:12">
      <c r="A18" s="12">
        <v>439</v>
      </c>
      <c r="B18" s="9">
        <v>7</v>
      </c>
      <c r="C18" s="9" t="s">
        <v>947</v>
      </c>
      <c r="D18" s="12" t="s">
        <v>968</v>
      </c>
      <c r="E18" s="9" t="s">
        <v>86</v>
      </c>
      <c r="F18" s="9" t="s">
        <v>969</v>
      </c>
      <c r="G18" s="9" t="s">
        <v>970</v>
      </c>
      <c r="H18" s="9" t="s">
        <v>971</v>
      </c>
      <c r="I18" s="9">
        <v>70</v>
      </c>
      <c r="J18" s="9">
        <v>15</v>
      </c>
      <c r="K18" s="20">
        <v>2018.11</v>
      </c>
      <c r="L18" s="9" t="s">
        <v>951</v>
      </c>
    </row>
    <row r="19" s="6" customFormat="1" ht="57" spans="1:12">
      <c r="A19" s="12">
        <v>440</v>
      </c>
      <c r="B19" s="9">
        <v>8</v>
      </c>
      <c r="C19" s="9" t="s">
        <v>947</v>
      </c>
      <c r="D19" s="12" t="s">
        <v>972</v>
      </c>
      <c r="E19" s="12" t="s">
        <v>398</v>
      </c>
      <c r="F19" s="9" t="s">
        <v>973</v>
      </c>
      <c r="G19" s="9" t="s">
        <v>974</v>
      </c>
      <c r="H19" s="9" t="s">
        <v>975</v>
      </c>
      <c r="I19" s="9">
        <v>35</v>
      </c>
      <c r="J19" s="9">
        <v>15</v>
      </c>
      <c r="K19" s="18" t="s">
        <v>976</v>
      </c>
      <c r="L19" s="9" t="s">
        <v>977</v>
      </c>
    </row>
    <row r="20" s="6" customFormat="1" ht="25.05" customHeight="1" spans="1:12">
      <c r="A20" s="12">
        <v>441</v>
      </c>
      <c r="B20" s="9">
        <v>9</v>
      </c>
      <c r="C20" s="9" t="s">
        <v>947</v>
      </c>
      <c r="D20" s="12" t="s">
        <v>972</v>
      </c>
      <c r="E20" s="9" t="s">
        <v>67</v>
      </c>
      <c r="F20" s="9" t="s">
        <v>978</v>
      </c>
      <c r="G20" s="9" t="s">
        <v>979</v>
      </c>
      <c r="H20" s="9" t="s">
        <v>674</v>
      </c>
      <c r="I20" s="9">
        <v>15</v>
      </c>
      <c r="J20" s="9">
        <v>5</v>
      </c>
      <c r="K20" s="20">
        <v>2018.11</v>
      </c>
      <c r="L20" s="9"/>
    </row>
    <row r="21" s="6" customFormat="1" ht="40.95" customHeight="1" spans="1:12">
      <c r="A21" s="12">
        <v>442</v>
      </c>
      <c r="B21" s="9">
        <v>10</v>
      </c>
      <c r="C21" s="9" t="s">
        <v>947</v>
      </c>
      <c r="D21" s="12" t="s">
        <v>980</v>
      </c>
      <c r="E21" s="9" t="s">
        <v>67</v>
      </c>
      <c r="F21" s="12" t="s">
        <v>981</v>
      </c>
      <c r="G21" s="12" t="s">
        <v>982</v>
      </c>
      <c r="H21" s="12" t="s">
        <v>983</v>
      </c>
      <c r="I21" s="12">
        <v>200</v>
      </c>
      <c r="J21" s="12">
        <v>7.5</v>
      </c>
      <c r="K21" s="19" t="s">
        <v>984</v>
      </c>
      <c r="L21" s="9" t="s">
        <v>951</v>
      </c>
    </row>
    <row r="22" s="6" customFormat="1" ht="40.95" customHeight="1" spans="1:12">
      <c r="A22" s="12">
        <v>443</v>
      </c>
      <c r="B22" s="9">
        <v>11</v>
      </c>
      <c r="C22" s="9" t="s">
        <v>947</v>
      </c>
      <c r="D22" s="12" t="s">
        <v>980</v>
      </c>
      <c r="E22" s="9" t="s">
        <v>86</v>
      </c>
      <c r="F22" s="12" t="s">
        <v>956</v>
      </c>
      <c r="G22" s="12" t="s">
        <v>985</v>
      </c>
      <c r="H22" s="12" t="s">
        <v>986</v>
      </c>
      <c r="I22" s="12">
        <v>200</v>
      </c>
      <c r="J22" s="12">
        <v>7.5</v>
      </c>
      <c r="K22" s="19" t="s">
        <v>976</v>
      </c>
      <c r="L22" s="9"/>
    </row>
    <row r="23" s="6" customFormat="1" ht="25.05" customHeight="1" spans="1:12">
      <c r="A23" s="12">
        <v>444</v>
      </c>
      <c r="B23" s="9">
        <v>12</v>
      </c>
      <c r="C23" s="9" t="s">
        <v>947</v>
      </c>
      <c r="D23" s="12" t="s">
        <v>987</v>
      </c>
      <c r="E23" s="9" t="s">
        <v>86</v>
      </c>
      <c r="F23" s="9" t="s">
        <v>988</v>
      </c>
      <c r="G23" s="9" t="s">
        <v>732</v>
      </c>
      <c r="H23" s="9" t="s">
        <v>989</v>
      </c>
      <c r="I23" s="9">
        <v>35</v>
      </c>
      <c r="J23" s="9">
        <v>15</v>
      </c>
      <c r="K23" s="18" t="s">
        <v>950</v>
      </c>
      <c r="L23" s="9" t="s">
        <v>951</v>
      </c>
    </row>
    <row r="24" s="6" customFormat="1" ht="25.05" customHeight="1" spans="1:12">
      <c r="A24" s="12">
        <v>445</v>
      </c>
      <c r="B24" s="9">
        <v>13</v>
      </c>
      <c r="C24" s="9" t="s">
        <v>947</v>
      </c>
      <c r="D24" s="12" t="s">
        <v>990</v>
      </c>
      <c r="E24" s="9" t="s">
        <v>113</v>
      </c>
      <c r="F24" s="9" t="s">
        <v>991</v>
      </c>
      <c r="G24" s="9" t="s">
        <v>992</v>
      </c>
      <c r="H24" s="9" t="s">
        <v>993</v>
      </c>
      <c r="I24" s="9">
        <v>12</v>
      </c>
      <c r="J24" s="9">
        <v>7</v>
      </c>
      <c r="K24" s="18" t="s">
        <v>976</v>
      </c>
      <c r="L24" s="9" t="s">
        <v>951</v>
      </c>
    </row>
    <row r="25" s="6" customFormat="1" ht="25.05" customHeight="1" spans="1:12">
      <c r="A25" s="12">
        <v>446</v>
      </c>
      <c r="B25" s="9">
        <v>14</v>
      </c>
      <c r="C25" s="9" t="s">
        <v>947</v>
      </c>
      <c r="D25" s="12" t="s">
        <v>990</v>
      </c>
      <c r="E25" s="9" t="s">
        <v>113</v>
      </c>
      <c r="F25" s="9" t="s">
        <v>994</v>
      </c>
      <c r="G25" s="9" t="s">
        <v>995</v>
      </c>
      <c r="H25" s="9" t="s">
        <v>996</v>
      </c>
      <c r="I25" s="9">
        <v>12</v>
      </c>
      <c r="J25" s="9">
        <v>8</v>
      </c>
      <c r="K25" s="20">
        <v>2018.11</v>
      </c>
      <c r="L25" s="9"/>
    </row>
    <row r="26" s="6" customFormat="1" ht="25.05" customHeight="1" spans="1:12">
      <c r="A26" s="12">
        <v>447</v>
      </c>
      <c r="B26" s="9">
        <v>15</v>
      </c>
      <c r="C26" s="9" t="s">
        <v>947</v>
      </c>
      <c r="D26" s="12" t="s">
        <v>997</v>
      </c>
      <c r="E26" s="12" t="s">
        <v>59</v>
      </c>
      <c r="F26" s="9" t="s">
        <v>623</v>
      </c>
      <c r="G26" s="9" t="s">
        <v>998</v>
      </c>
      <c r="H26" s="9" t="s">
        <v>997</v>
      </c>
      <c r="I26" s="9">
        <v>80</v>
      </c>
      <c r="J26" s="9">
        <v>15</v>
      </c>
      <c r="K26" s="20">
        <v>2018.11</v>
      </c>
      <c r="L26" s="9" t="s">
        <v>951</v>
      </c>
    </row>
    <row r="27" s="6" customFormat="1" ht="25.05" customHeight="1" spans="1:12">
      <c r="A27" s="12">
        <v>448</v>
      </c>
      <c r="B27" s="9">
        <v>16</v>
      </c>
      <c r="C27" s="9" t="s">
        <v>947</v>
      </c>
      <c r="D27" s="12" t="s">
        <v>999</v>
      </c>
      <c r="E27" s="9" t="s">
        <v>157</v>
      </c>
      <c r="F27" s="9" t="s">
        <v>157</v>
      </c>
      <c r="G27" s="9" t="s">
        <v>1000</v>
      </c>
      <c r="H27" s="9" t="s">
        <v>1001</v>
      </c>
      <c r="I27" s="9">
        <v>30</v>
      </c>
      <c r="J27" s="9">
        <v>15</v>
      </c>
      <c r="K27" s="20">
        <v>2018.11</v>
      </c>
      <c r="L27" s="9" t="s">
        <v>951</v>
      </c>
    </row>
    <row r="28" s="6" customFormat="1" ht="25.05" customHeight="1" spans="1:12">
      <c r="A28" s="12">
        <v>449</v>
      </c>
      <c r="B28" s="9">
        <v>17</v>
      </c>
      <c r="C28" s="9" t="s">
        <v>947</v>
      </c>
      <c r="D28" s="12" t="s">
        <v>1002</v>
      </c>
      <c r="E28" s="12" t="s">
        <v>54</v>
      </c>
      <c r="F28" s="9" t="s">
        <v>1003</v>
      </c>
      <c r="G28" s="9" t="s">
        <v>1004</v>
      </c>
      <c r="H28" s="9" t="s">
        <v>1005</v>
      </c>
      <c r="I28" s="9">
        <v>35</v>
      </c>
      <c r="J28" s="12">
        <v>10</v>
      </c>
      <c r="K28" s="20">
        <v>2018.11</v>
      </c>
      <c r="L28" s="9" t="s">
        <v>977</v>
      </c>
    </row>
    <row r="29" s="6" customFormat="1" ht="42.75" spans="1:12">
      <c r="A29" s="12">
        <v>450</v>
      </c>
      <c r="B29" s="9">
        <v>18</v>
      </c>
      <c r="C29" s="9" t="s">
        <v>947</v>
      </c>
      <c r="D29" s="12" t="s">
        <v>1002</v>
      </c>
      <c r="E29" s="12" t="s">
        <v>59</v>
      </c>
      <c r="F29" s="9" t="s">
        <v>1006</v>
      </c>
      <c r="G29" s="9" t="s">
        <v>1007</v>
      </c>
      <c r="H29" s="9" t="s">
        <v>1008</v>
      </c>
      <c r="I29" s="9">
        <v>10</v>
      </c>
      <c r="J29" s="12">
        <v>5</v>
      </c>
      <c r="K29" s="18" t="s">
        <v>976</v>
      </c>
      <c r="L29" s="9"/>
    </row>
    <row r="30" s="6" customFormat="1" ht="25.05" customHeight="1" spans="1:12">
      <c r="A30" s="12">
        <v>451</v>
      </c>
      <c r="B30" s="9">
        <v>19</v>
      </c>
      <c r="C30" s="9" t="s">
        <v>947</v>
      </c>
      <c r="D30" s="12" t="s">
        <v>1002</v>
      </c>
      <c r="E30" s="9" t="s">
        <v>113</v>
      </c>
      <c r="F30" s="9" t="s">
        <v>1009</v>
      </c>
      <c r="G30" s="9" t="s">
        <v>732</v>
      </c>
      <c r="H30" s="9" t="s">
        <v>1010</v>
      </c>
      <c r="I30" s="9">
        <v>25</v>
      </c>
      <c r="J30" s="12">
        <v>5</v>
      </c>
      <c r="K30" s="18" t="s">
        <v>954</v>
      </c>
      <c r="L30" s="9"/>
    </row>
    <row r="31" s="6" customFormat="1" ht="25.05" customHeight="1" spans="1:12">
      <c r="A31" s="12">
        <v>452</v>
      </c>
      <c r="B31" s="9">
        <v>20</v>
      </c>
      <c r="C31" s="9" t="s">
        <v>947</v>
      </c>
      <c r="D31" s="12" t="s">
        <v>1011</v>
      </c>
      <c r="E31" s="9" t="s">
        <v>86</v>
      </c>
      <c r="F31" s="9" t="s">
        <v>1012</v>
      </c>
      <c r="G31" s="9" t="s">
        <v>1013</v>
      </c>
      <c r="H31" s="9" t="s">
        <v>1011</v>
      </c>
      <c r="I31" s="9">
        <v>15</v>
      </c>
      <c r="J31" s="12">
        <v>15</v>
      </c>
      <c r="K31" s="18" t="s">
        <v>1014</v>
      </c>
      <c r="L31" s="9" t="s">
        <v>951</v>
      </c>
    </row>
    <row r="32" s="6" customFormat="1" ht="25.05" customHeight="1" spans="1:12">
      <c r="A32" s="12">
        <v>453</v>
      </c>
      <c r="B32" s="9">
        <v>21</v>
      </c>
      <c r="C32" s="9" t="s">
        <v>947</v>
      </c>
      <c r="D32" s="9" t="s">
        <v>1015</v>
      </c>
      <c r="E32" s="12" t="s">
        <v>1016</v>
      </c>
      <c r="F32" s="9" t="s">
        <v>1017</v>
      </c>
      <c r="G32" s="9" t="s">
        <v>761</v>
      </c>
      <c r="H32" s="9" t="s">
        <v>1015</v>
      </c>
      <c r="I32" s="9">
        <v>4</v>
      </c>
      <c r="J32" s="9">
        <v>3</v>
      </c>
      <c r="K32" s="18" t="s">
        <v>950</v>
      </c>
      <c r="L32" s="9" t="s">
        <v>951</v>
      </c>
    </row>
    <row r="33" s="6" customFormat="1" ht="42.75" spans="1:12">
      <c r="A33" s="12">
        <v>454</v>
      </c>
      <c r="B33" s="9">
        <v>22</v>
      </c>
      <c r="C33" s="9" t="s">
        <v>947</v>
      </c>
      <c r="D33" s="9" t="s">
        <v>1015</v>
      </c>
      <c r="E33" s="9" t="s">
        <v>113</v>
      </c>
      <c r="F33" s="9" t="s">
        <v>1018</v>
      </c>
      <c r="G33" s="9" t="s">
        <v>1019</v>
      </c>
      <c r="H33" s="9" t="s">
        <v>1015</v>
      </c>
      <c r="I33" s="9">
        <v>50</v>
      </c>
      <c r="J33" s="9">
        <v>5</v>
      </c>
      <c r="K33" s="18" t="s">
        <v>950</v>
      </c>
      <c r="L33" s="9"/>
    </row>
    <row r="34" s="6" customFormat="1" ht="42.75" spans="1:12">
      <c r="A34" s="12">
        <v>455</v>
      </c>
      <c r="B34" s="9">
        <v>23</v>
      </c>
      <c r="C34" s="9" t="s">
        <v>947</v>
      </c>
      <c r="D34" s="9" t="s">
        <v>1015</v>
      </c>
      <c r="E34" s="9" t="s">
        <v>113</v>
      </c>
      <c r="F34" s="9" t="s">
        <v>1020</v>
      </c>
      <c r="G34" s="9">
        <v>100</v>
      </c>
      <c r="H34" s="9" t="s">
        <v>1015</v>
      </c>
      <c r="I34" s="9">
        <v>15</v>
      </c>
      <c r="J34" s="9">
        <v>6</v>
      </c>
      <c r="K34" s="18" t="s">
        <v>950</v>
      </c>
      <c r="L34" s="9"/>
    </row>
    <row r="35" s="6" customFormat="1" ht="28.5" spans="1:12">
      <c r="A35" s="12">
        <v>456</v>
      </c>
      <c r="B35" s="9">
        <v>24</v>
      </c>
      <c r="C35" s="9" t="s">
        <v>947</v>
      </c>
      <c r="D35" s="9" t="s">
        <v>1015</v>
      </c>
      <c r="E35" s="9" t="s">
        <v>67</v>
      </c>
      <c r="F35" s="9" t="s">
        <v>1021</v>
      </c>
      <c r="G35" s="9" t="s">
        <v>1022</v>
      </c>
      <c r="H35" s="9" t="s">
        <v>1015</v>
      </c>
      <c r="I35" s="9">
        <v>60</v>
      </c>
      <c r="J35" s="9">
        <v>1</v>
      </c>
      <c r="K35" s="18" t="s">
        <v>950</v>
      </c>
      <c r="L35" s="9"/>
    </row>
    <row r="36" s="6" customFormat="1" ht="28.5" spans="1:12">
      <c r="A36" s="12">
        <v>457</v>
      </c>
      <c r="B36" s="9">
        <v>25</v>
      </c>
      <c r="C36" s="9" t="s">
        <v>947</v>
      </c>
      <c r="D36" s="12" t="s">
        <v>1023</v>
      </c>
      <c r="E36" s="9" t="s">
        <v>86</v>
      </c>
      <c r="F36" s="9" t="s">
        <v>1024</v>
      </c>
      <c r="G36" s="9" t="s">
        <v>1025</v>
      </c>
      <c r="H36" s="9" t="s">
        <v>1026</v>
      </c>
      <c r="I36" s="9">
        <v>500</v>
      </c>
      <c r="J36" s="12">
        <v>15</v>
      </c>
      <c r="K36" s="20">
        <v>2018.11</v>
      </c>
      <c r="L36" s="9" t="s">
        <v>951</v>
      </c>
    </row>
    <row r="37" s="6" customFormat="1" ht="28.5" spans="1:12">
      <c r="A37" s="12">
        <v>458</v>
      </c>
      <c r="B37" s="9">
        <v>26</v>
      </c>
      <c r="C37" s="9" t="s">
        <v>947</v>
      </c>
      <c r="D37" s="12" t="s">
        <v>1027</v>
      </c>
      <c r="E37" s="9" t="s">
        <v>86</v>
      </c>
      <c r="F37" s="9" t="s">
        <v>956</v>
      </c>
      <c r="G37" s="9" t="s">
        <v>1013</v>
      </c>
      <c r="H37" s="9" t="s">
        <v>1028</v>
      </c>
      <c r="I37" s="9">
        <v>80</v>
      </c>
      <c r="J37" s="9">
        <v>20</v>
      </c>
      <c r="K37" s="20">
        <v>2018.11</v>
      </c>
      <c r="L37" s="9" t="s">
        <v>977</v>
      </c>
    </row>
    <row r="38" s="6" customFormat="1" ht="28.5" spans="1:12">
      <c r="A38" s="12">
        <v>459</v>
      </c>
      <c r="B38" s="9">
        <v>27</v>
      </c>
      <c r="C38" s="9" t="s">
        <v>947</v>
      </c>
      <c r="D38" s="12" t="s">
        <v>1027</v>
      </c>
      <c r="E38" s="9" t="s">
        <v>86</v>
      </c>
      <c r="F38" s="9" t="s">
        <v>956</v>
      </c>
      <c r="G38" s="9" t="s">
        <v>1013</v>
      </c>
      <c r="H38" s="9" t="s">
        <v>1029</v>
      </c>
      <c r="I38" s="9">
        <v>80</v>
      </c>
      <c r="J38" s="9"/>
      <c r="K38" s="20">
        <v>2018.11</v>
      </c>
      <c r="L38" s="9"/>
    </row>
    <row r="39" s="6" customFormat="1" ht="14.25" spans="1:12">
      <c r="A39" s="12">
        <v>460</v>
      </c>
      <c r="B39" s="9">
        <v>28</v>
      </c>
      <c r="C39" s="9" t="s">
        <v>947</v>
      </c>
      <c r="D39" s="12" t="s">
        <v>1030</v>
      </c>
      <c r="E39" s="9" t="s">
        <v>61</v>
      </c>
      <c r="F39" s="9" t="s">
        <v>1031</v>
      </c>
      <c r="G39" s="9" t="s">
        <v>666</v>
      </c>
      <c r="H39" s="9" t="s">
        <v>1030</v>
      </c>
      <c r="I39" s="9">
        <v>50</v>
      </c>
      <c r="J39" s="12">
        <v>15</v>
      </c>
      <c r="K39" s="20">
        <v>2018.11</v>
      </c>
      <c r="L39" s="9" t="s">
        <v>951</v>
      </c>
    </row>
    <row r="40" s="6" customFormat="1" ht="14.25" spans="1:12">
      <c r="A40" s="12">
        <v>461</v>
      </c>
      <c r="B40" s="9">
        <v>29</v>
      </c>
      <c r="C40" s="9" t="s">
        <v>947</v>
      </c>
      <c r="D40" s="12" t="s">
        <v>1032</v>
      </c>
      <c r="E40" s="12" t="s">
        <v>398</v>
      </c>
      <c r="F40" s="9" t="s">
        <v>398</v>
      </c>
      <c r="G40" s="9" t="s">
        <v>1033</v>
      </c>
      <c r="H40" s="9" t="s">
        <v>1032</v>
      </c>
      <c r="I40" s="9">
        <v>120</v>
      </c>
      <c r="J40" s="9">
        <v>20</v>
      </c>
      <c r="K40" s="20">
        <v>2018.11</v>
      </c>
      <c r="L40" s="9" t="s">
        <v>977</v>
      </c>
    </row>
    <row r="41" s="6" customFormat="1" ht="28.5" spans="1:12">
      <c r="A41" s="12">
        <v>462</v>
      </c>
      <c r="B41" s="9">
        <v>30</v>
      </c>
      <c r="C41" s="9" t="s">
        <v>947</v>
      </c>
      <c r="D41" s="12" t="s">
        <v>1034</v>
      </c>
      <c r="E41" s="12" t="s">
        <v>398</v>
      </c>
      <c r="F41" s="9" t="s">
        <v>1035</v>
      </c>
      <c r="G41" s="9" t="s">
        <v>1036</v>
      </c>
      <c r="H41" s="9" t="s">
        <v>1037</v>
      </c>
      <c r="I41" s="9">
        <v>105</v>
      </c>
      <c r="J41" s="9">
        <v>15</v>
      </c>
      <c r="K41" s="20">
        <v>2018.11</v>
      </c>
      <c r="L41" s="9" t="s">
        <v>951</v>
      </c>
    </row>
    <row r="42" s="6" customFormat="1" ht="28.5" spans="1:12">
      <c r="A42" s="12">
        <v>463</v>
      </c>
      <c r="B42" s="9">
        <v>31</v>
      </c>
      <c r="C42" s="9" t="s">
        <v>947</v>
      </c>
      <c r="D42" s="12" t="s">
        <v>1038</v>
      </c>
      <c r="E42" s="12" t="s">
        <v>59</v>
      </c>
      <c r="F42" s="9" t="s">
        <v>1039</v>
      </c>
      <c r="G42" s="9" t="s">
        <v>1040</v>
      </c>
      <c r="H42" s="9" t="s">
        <v>1041</v>
      </c>
      <c r="I42" s="9">
        <v>20</v>
      </c>
      <c r="J42" s="12">
        <v>15</v>
      </c>
      <c r="K42" s="18" t="s">
        <v>976</v>
      </c>
      <c r="L42" s="9" t="s">
        <v>951</v>
      </c>
    </row>
    <row r="43" s="6" customFormat="1" ht="28.5" spans="1:12">
      <c r="A43" s="12">
        <v>464</v>
      </c>
      <c r="B43" s="9">
        <v>32</v>
      </c>
      <c r="C43" s="9" t="s">
        <v>947</v>
      </c>
      <c r="D43" s="12" t="s">
        <v>1042</v>
      </c>
      <c r="E43" s="9" t="s">
        <v>157</v>
      </c>
      <c r="F43" s="9" t="s">
        <v>1043</v>
      </c>
      <c r="G43" s="9" t="s">
        <v>1043</v>
      </c>
      <c r="H43" s="9" t="s">
        <v>1042</v>
      </c>
      <c r="I43" s="9">
        <v>61</v>
      </c>
      <c r="J43" s="12">
        <v>15</v>
      </c>
      <c r="K43" s="18" t="s">
        <v>1044</v>
      </c>
      <c r="L43" s="9" t="s">
        <v>951</v>
      </c>
    </row>
    <row r="44" s="6" customFormat="1" ht="28.5" spans="1:12">
      <c r="A44" s="12">
        <v>465</v>
      </c>
      <c r="B44" s="9">
        <v>33</v>
      </c>
      <c r="C44" s="9" t="s">
        <v>947</v>
      </c>
      <c r="D44" s="12" t="s">
        <v>1045</v>
      </c>
      <c r="E44" s="9" t="s">
        <v>86</v>
      </c>
      <c r="F44" s="9" t="s">
        <v>1012</v>
      </c>
      <c r="G44" s="9" t="s">
        <v>1046</v>
      </c>
      <c r="H44" s="9" t="s">
        <v>1047</v>
      </c>
      <c r="I44" s="9">
        <v>85</v>
      </c>
      <c r="J44" s="12">
        <v>13</v>
      </c>
      <c r="K44" s="20">
        <v>2018.11</v>
      </c>
      <c r="L44" s="9" t="s">
        <v>951</v>
      </c>
    </row>
    <row r="45" s="6" customFormat="1" ht="28.5" spans="1:12">
      <c r="A45" s="12">
        <v>466</v>
      </c>
      <c r="B45" s="9">
        <v>34</v>
      </c>
      <c r="C45" s="9" t="s">
        <v>947</v>
      </c>
      <c r="D45" s="12" t="s">
        <v>1045</v>
      </c>
      <c r="E45" s="9" t="s">
        <v>130</v>
      </c>
      <c r="F45" s="9" t="s">
        <v>1048</v>
      </c>
      <c r="G45" s="9" t="s">
        <v>1049</v>
      </c>
      <c r="H45" s="9" t="s">
        <v>1050</v>
      </c>
      <c r="I45" s="9">
        <v>2</v>
      </c>
      <c r="J45" s="12">
        <v>1</v>
      </c>
      <c r="K45" s="18" t="s">
        <v>954</v>
      </c>
      <c r="L45" s="9"/>
    </row>
    <row r="46" s="6" customFormat="1" ht="28.5" spans="1:12">
      <c r="A46" s="12">
        <v>467</v>
      </c>
      <c r="B46" s="9">
        <v>35</v>
      </c>
      <c r="C46" s="9" t="s">
        <v>947</v>
      </c>
      <c r="D46" s="12" t="s">
        <v>1045</v>
      </c>
      <c r="E46" s="9" t="s">
        <v>130</v>
      </c>
      <c r="F46" s="9" t="s">
        <v>1051</v>
      </c>
      <c r="G46" s="9" t="s">
        <v>901</v>
      </c>
      <c r="H46" s="9" t="s">
        <v>1052</v>
      </c>
      <c r="I46" s="9">
        <v>2</v>
      </c>
      <c r="J46" s="12">
        <v>1</v>
      </c>
      <c r="K46" s="18" t="s">
        <v>954</v>
      </c>
      <c r="L46" s="9"/>
    </row>
    <row r="47" s="6" customFormat="1" ht="28.5" spans="1:12">
      <c r="A47" s="12">
        <v>468</v>
      </c>
      <c r="B47" s="9">
        <v>36</v>
      </c>
      <c r="C47" s="9" t="s">
        <v>947</v>
      </c>
      <c r="D47" s="12" t="s">
        <v>1053</v>
      </c>
      <c r="E47" s="9" t="s">
        <v>113</v>
      </c>
      <c r="F47" s="12" t="s">
        <v>1054</v>
      </c>
      <c r="G47" s="12" t="s">
        <v>1055</v>
      </c>
      <c r="H47" s="12" t="s">
        <v>1056</v>
      </c>
      <c r="I47" s="12">
        <v>43</v>
      </c>
      <c r="J47" s="12">
        <v>2</v>
      </c>
      <c r="K47" s="19" t="s">
        <v>950</v>
      </c>
      <c r="L47" s="12" t="s">
        <v>951</v>
      </c>
    </row>
    <row r="48" s="6" customFormat="1" ht="57" spans="1:12">
      <c r="A48" s="12">
        <v>469</v>
      </c>
      <c r="B48" s="9">
        <v>37</v>
      </c>
      <c r="C48" s="9" t="s">
        <v>947</v>
      </c>
      <c r="D48" s="12" t="s">
        <v>1053</v>
      </c>
      <c r="E48" s="9" t="s">
        <v>113</v>
      </c>
      <c r="F48" s="12" t="s">
        <v>1057</v>
      </c>
      <c r="G48" s="12" t="s">
        <v>1058</v>
      </c>
      <c r="H48" s="12" t="s">
        <v>1059</v>
      </c>
      <c r="I48" s="12">
        <v>15</v>
      </c>
      <c r="J48" s="12">
        <v>3</v>
      </c>
      <c r="K48" s="19" t="s">
        <v>984</v>
      </c>
      <c r="L48" s="12"/>
    </row>
    <row r="49" s="6" customFormat="1" ht="28.5" spans="1:12">
      <c r="A49" s="12">
        <v>470</v>
      </c>
      <c r="B49" s="9">
        <v>38</v>
      </c>
      <c r="C49" s="9" t="s">
        <v>947</v>
      </c>
      <c r="D49" s="12" t="s">
        <v>1053</v>
      </c>
      <c r="E49" s="9" t="s">
        <v>130</v>
      </c>
      <c r="F49" s="12" t="s">
        <v>1060</v>
      </c>
      <c r="G49" s="12" t="s">
        <v>1061</v>
      </c>
      <c r="H49" s="12" t="s">
        <v>1053</v>
      </c>
      <c r="I49" s="12">
        <v>30</v>
      </c>
      <c r="J49" s="12">
        <v>10</v>
      </c>
      <c r="K49" s="20">
        <v>2018.11</v>
      </c>
      <c r="L49" s="12"/>
    </row>
    <row r="50" s="6" customFormat="1" ht="28.5" spans="1:12">
      <c r="A50" s="12">
        <v>471</v>
      </c>
      <c r="B50" s="9">
        <v>39</v>
      </c>
      <c r="C50" s="9" t="s">
        <v>947</v>
      </c>
      <c r="D50" s="12" t="s">
        <v>1062</v>
      </c>
      <c r="E50" s="9" t="s">
        <v>157</v>
      </c>
      <c r="F50" s="9" t="s">
        <v>157</v>
      </c>
      <c r="G50" s="9" t="s">
        <v>1063</v>
      </c>
      <c r="H50" s="9" t="s">
        <v>1064</v>
      </c>
      <c r="I50" s="9">
        <v>9.84</v>
      </c>
      <c r="J50" s="9">
        <v>8</v>
      </c>
      <c r="K50" s="18" t="s">
        <v>976</v>
      </c>
      <c r="L50" s="9" t="s">
        <v>951</v>
      </c>
    </row>
    <row r="51" s="6" customFormat="1" ht="28.5" spans="1:12">
      <c r="A51" s="12">
        <v>472</v>
      </c>
      <c r="B51" s="9">
        <v>40</v>
      </c>
      <c r="C51" s="9" t="s">
        <v>947</v>
      </c>
      <c r="D51" s="12" t="s">
        <v>1062</v>
      </c>
      <c r="E51" s="12" t="s">
        <v>54</v>
      </c>
      <c r="F51" s="9" t="s">
        <v>1065</v>
      </c>
      <c r="G51" s="9" t="s">
        <v>263</v>
      </c>
      <c r="H51" s="9" t="s">
        <v>1062</v>
      </c>
      <c r="I51" s="9">
        <v>240</v>
      </c>
      <c r="J51" s="9">
        <v>7</v>
      </c>
      <c r="K51" s="18" t="s">
        <v>950</v>
      </c>
      <c r="L51" s="9" t="s">
        <v>951</v>
      </c>
    </row>
    <row r="52" s="6" customFormat="1" ht="14.25" spans="1:12">
      <c r="A52" s="12">
        <v>473</v>
      </c>
      <c r="B52" s="9">
        <v>41</v>
      </c>
      <c r="C52" s="9" t="s">
        <v>947</v>
      </c>
      <c r="D52" s="12" t="s">
        <v>1066</v>
      </c>
      <c r="E52" s="9" t="s">
        <v>86</v>
      </c>
      <c r="F52" s="9" t="s">
        <v>1012</v>
      </c>
      <c r="G52" s="9" t="s">
        <v>1067</v>
      </c>
      <c r="H52" s="9" t="s">
        <v>1068</v>
      </c>
      <c r="I52" s="9">
        <v>100</v>
      </c>
      <c r="J52" s="9">
        <v>20</v>
      </c>
      <c r="K52" s="20">
        <v>2018.11</v>
      </c>
      <c r="L52" s="12" t="s">
        <v>977</v>
      </c>
    </row>
    <row r="53" s="6" customFormat="1" ht="28.5" spans="1:12">
      <c r="A53" s="12">
        <v>474</v>
      </c>
      <c r="B53" s="9">
        <v>42</v>
      </c>
      <c r="C53" s="9" t="s">
        <v>947</v>
      </c>
      <c r="D53" s="12" t="s">
        <v>1069</v>
      </c>
      <c r="E53" s="9" t="s">
        <v>113</v>
      </c>
      <c r="F53" s="9" t="s">
        <v>156</v>
      </c>
      <c r="G53" s="9" t="s">
        <v>1070</v>
      </c>
      <c r="H53" s="9" t="s">
        <v>1071</v>
      </c>
      <c r="I53" s="9">
        <v>30</v>
      </c>
      <c r="J53" s="12">
        <v>5</v>
      </c>
      <c r="K53" s="18" t="s">
        <v>976</v>
      </c>
      <c r="L53" s="12" t="s">
        <v>951</v>
      </c>
    </row>
    <row r="54" s="6" customFormat="1" ht="28.5" spans="1:12">
      <c r="A54" s="12">
        <v>475</v>
      </c>
      <c r="B54" s="9">
        <v>43</v>
      </c>
      <c r="C54" s="9" t="s">
        <v>947</v>
      </c>
      <c r="D54" s="12" t="s">
        <v>1069</v>
      </c>
      <c r="E54" s="12" t="s">
        <v>59</v>
      </c>
      <c r="F54" s="9" t="s">
        <v>1072</v>
      </c>
      <c r="G54" s="9" t="s">
        <v>1073</v>
      </c>
      <c r="H54" s="9" t="s">
        <v>1074</v>
      </c>
      <c r="I54" s="9">
        <v>50</v>
      </c>
      <c r="J54" s="12">
        <v>5</v>
      </c>
      <c r="K54" s="18" t="s">
        <v>976</v>
      </c>
      <c r="L54" s="12"/>
    </row>
    <row r="55" s="6" customFormat="1" ht="28.5" spans="1:12">
      <c r="A55" s="12">
        <v>476</v>
      </c>
      <c r="B55" s="9">
        <v>44</v>
      </c>
      <c r="C55" s="9" t="s">
        <v>947</v>
      </c>
      <c r="D55" s="12" t="s">
        <v>1069</v>
      </c>
      <c r="E55" s="9" t="s">
        <v>86</v>
      </c>
      <c r="F55" s="9" t="s">
        <v>1075</v>
      </c>
      <c r="G55" s="9" t="s">
        <v>1076</v>
      </c>
      <c r="H55" s="9" t="s">
        <v>1077</v>
      </c>
      <c r="I55" s="9">
        <v>60</v>
      </c>
      <c r="J55" s="12">
        <v>5</v>
      </c>
      <c r="K55" s="20">
        <v>2018.11</v>
      </c>
      <c r="L55" s="12"/>
    </row>
    <row r="56" s="6" customFormat="1" ht="28.5" spans="1:12">
      <c r="A56" s="12">
        <v>477</v>
      </c>
      <c r="B56" s="9">
        <v>45</v>
      </c>
      <c r="C56" s="9" t="s">
        <v>947</v>
      </c>
      <c r="D56" s="12" t="s">
        <v>1069</v>
      </c>
      <c r="E56" s="9" t="s">
        <v>61</v>
      </c>
      <c r="F56" s="12" t="s">
        <v>1078</v>
      </c>
      <c r="G56" s="12" t="s">
        <v>1079</v>
      </c>
      <c r="H56" s="12" t="s">
        <v>1080</v>
      </c>
      <c r="I56" s="12">
        <v>30</v>
      </c>
      <c r="J56" s="12">
        <v>5</v>
      </c>
      <c r="K56" s="19" t="s">
        <v>954</v>
      </c>
      <c r="L56" s="12"/>
    </row>
    <row r="57" s="6" customFormat="1" ht="28.5" spans="1:12">
      <c r="A57" s="12">
        <v>478</v>
      </c>
      <c r="B57" s="9">
        <v>46</v>
      </c>
      <c r="C57" s="9" t="s">
        <v>947</v>
      </c>
      <c r="D57" s="12" t="s">
        <v>1069</v>
      </c>
      <c r="E57" s="12" t="s">
        <v>59</v>
      </c>
      <c r="F57" s="12" t="s">
        <v>1081</v>
      </c>
      <c r="G57" s="12" t="s">
        <v>1082</v>
      </c>
      <c r="H57" s="12" t="s">
        <v>1083</v>
      </c>
      <c r="I57" s="12">
        <v>40</v>
      </c>
      <c r="J57" s="12">
        <v>5</v>
      </c>
      <c r="K57" s="19" t="s">
        <v>1084</v>
      </c>
      <c r="L57" s="12"/>
    </row>
    <row r="58" s="6" customFormat="1" ht="42.75" spans="1:12">
      <c r="A58" s="12">
        <v>479</v>
      </c>
      <c r="B58" s="9">
        <v>47</v>
      </c>
      <c r="C58" s="9" t="s">
        <v>947</v>
      </c>
      <c r="D58" s="12" t="s">
        <v>1085</v>
      </c>
      <c r="E58" s="12" t="s">
        <v>89</v>
      </c>
      <c r="F58" s="9" t="s">
        <v>1086</v>
      </c>
      <c r="G58" s="9" t="s">
        <v>1087</v>
      </c>
      <c r="H58" s="9" t="s">
        <v>1085</v>
      </c>
      <c r="I58" s="9">
        <v>120</v>
      </c>
      <c r="J58" s="9">
        <v>15</v>
      </c>
      <c r="K58" s="18" t="s">
        <v>1044</v>
      </c>
      <c r="L58" s="9" t="s">
        <v>951</v>
      </c>
    </row>
    <row r="59" s="6" customFormat="1" ht="42.75" spans="1:12">
      <c r="A59" s="12">
        <v>480</v>
      </c>
      <c r="B59" s="9">
        <v>48</v>
      </c>
      <c r="C59" s="9" t="s">
        <v>947</v>
      </c>
      <c r="D59" s="12" t="s">
        <v>1088</v>
      </c>
      <c r="E59" s="9" t="s">
        <v>130</v>
      </c>
      <c r="F59" s="9" t="s">
        <v>1089</v>
      </c>
      <c r="G59" s="9" t="s">
        <v>1090</v>
      </c>
      <c r="H59" s="9" t="s">
        <v>1091</v>
      </c>
      <c r="I59" s="9">
        <v>18</v>
      </c>
      <c r="J59" s="12">
        <v>15</v>
      </c>
      <c r="K59" s="18" t="s">
        <v>954</v>
      </c>
      <c r="L59" s="12" t="s">
        <v>951</v>
      </c>
    </row>
    <row r="60" s="6" customFormat="1" ht="28.5" spans="1:12">
      <c r="A60" s="12">
        <v>481</v>
      </c>
      <c r="B60" s="9">
        <v>49</v>
      </c>
      <c r="C60" s="9" t="s">
        <v>947</v>
      </c>
      <c r="D60" s="12" t="s">
        <v>1092</v>
      </c>
      <c r="E60" s="9" t="s">
        <v>113</v>
      </c>
      <c r="F60" s="9" t="s">
        <v>1093</v>
      </c>
      <c r="G60" s="9" t="s">
        <v>1094</v>
      </c>
      <c r="H60" s="9" t="s">
        <v>1095</v>
      </c>
      <c r="I60" s="9">
        <v>40</v>
      </c>
      <c r="J60" s="9">
        <v>15</v>
      </c>
      <c r="K60" s="18" t="s">
        <v>950</v>
      </c>
      <c r="L60" s="9" t="s">
        <v>951</v>
      </c>
    </row>
    <row r="61" s="6" customFormat="1" ht="14.25" spans="1:12">
      <c r="A61" s="12">
        <v>482</v>
      </c>
      <c r="B61" s="9">
        <v>50</v>
      </c>
      <c r="C61" s="9" t="s">
        <v>947</v>
      </c>
      <c r="D61" s="12" t="s">
        <v>1096</v>
      </c>
      <c r="E61" s="9" t="s">
        <v>117</v>
      </c>
      <c r="F61" s="13" t="s">
        <v>958</v>
      </c>
      <c r="G61" s="13" t="s">
        <v>1097</v>
      </c>
      <c r="H61" s="13" t="s">
        <v>1096</v>
      </c>
      <c r="I61" s="13">
        <v>10</v>
      </c>
      <c r="J61" s="13">
        <v>7</v>
      </c>
      <c r="K61" s="20">
        <v>2018.11</v>
      </c>
      <c r="L61" s="12" t="s">
        <v>977</v>
      </c>
    </row>
    <row r="62" s="6" customFormat="1" ht="28.5" spans="1:12">
      <c r="A62" s="12">
        <v>483</v>
      </c>
      <c r="B62" s="9">
        <v>51</v>
      </c>
      <c r="C62" s="9" t="s">
        <v>947</v>
      </c>
      <c r="D62" s="12" t="s">
        <v>1096</v>
      </c>
      <c r="E62" s="9" t="s">
        <v>117</v>
      </c>
      <c r="F62" s="13" t="s">
        <v>1098</v>
      </c>
      <c r="G62" s="13" t="s">
        <v>1099</v>
      </c>
      <c r="H62" s="13" t="s">
        <v>1096</v>
      </c>
      <c r="I62" s="13">
        <v>10</v>
      </c>
      <c r="J62" s="13">
        <v>6</v>
      </c>
      <c r="K62" s="21" t="s">
        <v>950</v>
      </c>
      <c r="L62" s="12"/>
    </row>
    <row r="63" s="6" customFormat="1" ht="14.25" spans="1:12">
      <c r="A63" s="12">
        <v>484</v>
      </c>
      <c r="B63" s="9">
        <v>52</v>
      </c>
      <c r="C63" s="9" t="s">
        <v>947</v>
      </c>
      <c r="D63" s="12" t="s">
        <v>1096</v>
      </c>
      <c r="E63" s="9" t="s">
        <v>86</v>
      </c>
      <c r="F63" s="13" t="s">
        <v>1100</v>
      </c>
      <c r="G63" s="13" t="s">
        <v>732</v>
      </c>
      <c r="H63" s="13" t="s">
        <v>1096</v>
      </c>
      <c r="I63" s="13">
        <v>10</v>
      </c>
      <c r="J63" s="13">
        <v>7</v>
      </c>
      <c r="K63" s="20">
        <v>2018.11</v>
      </c>
      <c r="L63" s="12"/>
    </row>
    <row r="64" s="6" customFormat="1" ht="28.5" spans="1:12">
      <c r="A64" s="12">
        <v>485</v>
      </c>
      <c r="B64" s="9">
        <v>53</v>
      </c>
      <c r="C64" s="9" t="s">
        <v>947</v>
      </c>
      <c r="D64" s="12" t="s">
        <v>1101</v>
      </c>
      <c r="E64" s="9" t="s">
        <v>86</v>
      </c>
      <c r="F64" s="9" t="s">
        <v>1102</v>
      </c>
      <c r="G64" s="9" t="s">
        <v>1103</v>
      </c>
      <c r="H64" s="9" t="s">
        <v>1101</v>
      </c>
      <c r="I64" s="9">
        <v>80</v>
      </c>
      <c r="J64" s="12">
        <v>17</v>
      </c>
      <c r="K64" s="18" t="s">
        <v>984</v>
      </c>
      <c r="L64" s="12" t="s">
        <v>977</v>
      </c>
    </row>
    <row r="65" s="6" customFormat="1" ht="28.5" spans="1:12">
      <c r="A65" s="12">
        <v>486</v>
      </c>
      <c r="B65" s="9">
        <v>54</v>
      </c>
      <c r="C65" s="9" t="s">
        <v>947</v>
      </c>
      <c r="D65" s="12" t="s">
        <v>1101</v>
      </c>
      <c r="E65" s="9" t="s">
        <v>67</v>
      </c>
      <c r="F65" s="9" t="s">
        <v>1104</v>
      </c>
      <c r="G65" s="9" t="s">
        <v>1105</v>
      </c>
      <c r="H65" s="9" t="s">
        <v>1101</v>
      </c>
      <c r="I65" s="9">
        <v>3</v>
      </c>
      <c r="J65" s="12">
        <v>3</v>
      </c>
      <c r="K65" s="18" t="s">
        <v>954</v>
      </c>
      <c r="L65" s="12"/>
    </row>
    <row r="66" s="5" customFormat="1" ht="14.25" spans="1:12">
      <c r="A66" s="10" t="s">
        <v>51</v>
      </c>
      <c r="B66" s="10"/>
      <c r="C66" s="10"/>
      <c r="D66" s="11"/>
      <c r="E66" s="10"/>
      <c r="F66" s="10"/>
      <c r="G66" s="10"/>
      <c r="H66" s="10"/>
      <c r="I66" s="10">
        <f>SUM(I12:I65)</f>
        <v>3312.84</v>
      </c>
      <c r="J66" s="10">
        <f>SUM(J12:J65)</f>
        <v>525</v>
      </c>
      <c r="K66" s="17"/>
      <c r="L66" s="11"/>
    </row>
    <row r="67" s="4" customFormat="1" ht="28.5" spans="1:12">
      <c r="A67" s="9">
        <v>487</v>
      </c>
      <c r="B67" s="22">
        <v>1</v>
      </c>
      <c r="C67" s="22" t="s">
        <v>1106</v>
      </c>
      <c r="D67" s="22" t="s">
        <v>1107</v>
      </c>
      <c r="E67" s="9" t="s">
        <v>86</v>
      </c>
      <c r="F67" s="9" t="s">
        <v>1100</v>
      </c>
      <c r="G67" s="9" t="s">
        <v>1108</v>
      </c>
      <c r="H67" s="9" t="s">
        <v>1109</v>
      </c>
      <c r="I67" s="9">
        <v>15</v>
      </c>
      <c r="J67" s="9">
        <v>15</v>
      </c>
      <c r="K67" s="20">
        <v>2018.11</v>
      </c>
      <c r="L67" s="9"/>
    </row>
    <row r="68" s="4" customFormat="1" ht="57" spans="1:12">
      <c r="A68" s="9">
        <v>488</v>
      </c>
      <c r="B68" s="22">
        <v>2</v>
      </c>
      <c r="C68" s="22" t="s">
        <v>1106</v>
      </c>
      <c r="D68" s="22" t="s">
        <v>1110</v>
      </c>
      <c r="E68" s="9" t="s">
        <v>113</v>
      </c>
      <c r="F68" s="9" t="s">
        <v>1111</v>
      </c>
      <c r="G68" s="9" t="s">
        <v>831</v>
      </c>
      <c r="H68" s="9" t="s">
        <v>1112</v>
      </c>
      <c r="I68" s="9">
        <v>5</v>
      </c>
      <c r="J68" s="9">
        <v>5</v>
      </c>
      <c r="K68" s="20">
        <v>2018.11</v>
      </c>
      <c r="L68" s="9"/>
    </row>
    <row r="69" s="4" customFormat="1" ht="28.5" spans="1:12">
      <c r="A69" s="9">
        <v>489</v>
      </c>
      <c r="B69" s="22">
        <v>3</v>
      </c>
      <c r="C69" s="22" t="s">
        <v>1106</v>
      </c>
      <c r="D69" s="22" t="s">
        <v>1110</v>
      </c>
      <c r="E69" s="9" t="s">
        <v>86</v>
      </c>
      <c r="F69" s="9" t="s">
        <v>1113</v>
      </c>
      <c r="G69" s="9" t="s">
        <v>1114</v>
      </c>
      <c r="H69" s="9" t="s">
        <v>1112</v>
      </c>
      <c r="I69" s="9">
        <v>5</v>
      </c>
      <c r="J69" s="9">
        <v>5</v>
      </c>
      <c r="K69" s="20">
        <v>2018.11</v>
      </c>
      <c r="L69" s="9"/>
    </row>
    <row r="70" s="4" customFormat="1" ht="42.75" spans="1:12">
      <c r="A70" s="9">
        <v>490</v>
      </c>
      <c r="B70" s="22">
        <v>4</v>
      </c>
      <c r="C70" s="22" t="s">
        <v>1106</v>
      </c>
      <c r="D70" s="22" t="s">
        <v>1110</v>
      </c>
      <c r="E70" s="9" t="s">
        <v>113</v>
      </c>
      <c r="F70" s="9" t="s">
        <v>1115</v>
      </c>
      <c r="G70" s="9" t="s">
        <v>1116</v>
      </c>
      <c r="H70" s="9" t="s">
        <v>1112</v>
      </c>
      <c r="I70" s="9">
        <v>5</v>
      </c>
      <c r="J70" s="9">
        <v>5</v>
      </c>
      <c r="K70" s="20">
        <v>2018.11</v>
      </c>
      <c r="L70" s="9"/>
    </row>
    <row r="71" s="4" customFormat="1" ht="28.5" spans="1:12">
      <c r="A71" s="9">
        <v>491</v>
      </c>
      <c r="B71" s="22">
        <v>5</v>
      </c>
      <c r="C71" s="22" t="s">
        <v>1106</v>
      </c>
      <c r="D71" s="22" t="s">
        <v>1117</v>
      </c>
      <c r="E71" s="22" t="s">
        <v>59</v>
      </c>
      <c r="F71" s="9" t="s">
        <v>1118</v>
      </c>
      <c r="G71" s="9" t="s">
        <v>1119</v>
      </c>
      <c r="H71" s="9" t="s">
        <v>1120</v>
      </c>
      <c r="I71" s="9">
        <v>15</v>
      </c>
      <c r="J71" s="9">
        <v>15</v>
      </c>
      <c r="K71" s="20">
        <v>2018.11</v>
      </c>
      <c r="L71" s="9"/>
    </row>
    <row r="72" s="4" customFormat="1" ht="42.75" spans="1:12">
      <c r="A72" s="9">
        <v>492</v>
      </c>
      <c r="B72" s="22">
        <v>6</v>
      </c>
      <c r="C72" s="22" t="s">
        <v>1106</v>
      </c>
      <c r="D72" s="22" t="s">
        <v>1121</v>
      </c>
      <c r="E72" s="9" t="s">
        <v>61</v>
      </c>
      <c r="F72" s="9" t="s">
        <v>1122</v>
      </c>
      <c r="G72" s="9" t="s">
        <v>1123</v>
      </c>
      <c r="H72" s="9" t="s">
        <v>1124</v>
      </c>
      <c r="I72" s="9">
        <v>15</v>
      </c>
      <c r="J72" s="9">
        <v>15</v>
      </c>
      <c r="K72" s="20">
        <v>2018.11</v>
      </c>
      <c r="L72" s="9"/>
    </row>
    <row r="73" s="4" customFormat="1" ht="28.5" spans="1:12">
      <c r="A73" s="9">
        <v>493</v>
      </c>
      <c r="B73" s="22">
        <v>7</v>
      </c>
      <c r="C73" s="22" t="s">
        <v>1106</v>
      </c>
      <c r="D73" s="22" t="s">
        <v>1125</v>
      </c>
      <c r="E73" s="22" t="s">
        <v>59</v>
      </c>
      <c r="F73" s="9" t="s">
        <v>1126</v>
      </c>
      <c r="G73" s="9" t="s">
        <v>1127</v>
      </c>
      <c r="H73" s="9" t="s">
        <v>1128</v>
      </c>
      <c r="I73" s="9">
        <v>10</v>
      </c>
      <c r="J73" s="9">
        <v>10</v>
      </c>
      <c r="K73" s="20">
        <v>2018.11</v>
      </c>
      <c r="L73" s="9"/>
    </row>
    <row r="74" s="4" customFormat="1" ht="28.5" spans="1:12">
      <c r="A74" s="9">
        <v>494</v>
      </c>
      <c r="B74" s="22">
        <v>8</v>
      </c>
      <c r="C74" s="22" t="s">
        <v>1106</v>
      </c>
      <c r="D74" s="22" t="s">
        <v>1125</v>
      </c>
      <c r="E74" s="9" t="s">
        <v>86</v>
      </c>
      <c r="F74" s="9" t="s">
        <v>1129</v>
      </c>
      <c r="G74" s="9" t="s">
        <v>1130</v>
      </c>
      <c r="H74" s="9" t="s">
        <v>1131</v>
      </c>
      <c r="I74" s="9">
        <v>5</v>
      </c>
      <c r="J74" s="9">
        <v>5</v>
      </c>
      <c r="K74" s="20">
        <v>2018.11</v>
      </c>
      <c r="L74" s="9"/>
    </row>
    <row r="75" s="4" customFormat="1" ht="28.5" spans="1:12">
      <c r="A75" s="9">
        <v>495</v>
      </c>
      <c r="B75" s="22">
        <v>9</v>
      </c>
      <c r="C75" s="22" t="s">
        <v>1106</v>
      </c>
      <c r="D75" s="22" t="s">
        <v>1132</v>
      </c>
      <c r="E75" s="9" t="s">
        <v>86</v>
      </c>
      <c r="F75" s="9" t="s">
        <v>1129</v>
      </c>
      <c r="G75" s="9" t="s">
        <v>1133</v>
      </c>
      <c r="H75" s="9" t="s">
        <v>1134</v>
      </c>
      <c r="I75" s="9">
        <v>15</v>
      </c>
      <c r="J75" s="9">
        <v>15</v>
      </c>
      <c r="K75" s="20">
        <v>2018.11</v>
      </c>
      <c r="L75" s="9"/>
    </row>
    <row r="76" s="4" customFormat="1" ht="42.75" spans="1:12">
      <c r="A76" s="9">
        <v>496</v>
      </c>
      <c r="B76" s="22">
        <v>10</v>
      </c>
      <c r="C76" s="22" t="s">
        <v>1106</v>
      </c>
      <c r="D76" s="22" t="s">
        <v>1135</v>
      </c>
      <c r="E76" s="22" t="s">
        <v>398</v>
      </c>
      <c r="F76" s="9" t="s">
        <v>1136</v>
      </c>
      <c r="G76" s="9" t="s">
        <v>1137</v>
      </c>
      <c r="H76" s="9" t="s">
        <v>1138</v>
      </c>
      <c r="I76" s="9">
        <v>15</v>
      </c>
      <c r="J76" s="9">
        <v>15</v>
      </c>
      <c r="K76" s="20">
        <v>2018.11</v>
      </c>
      <c r="L76" s="9"/>
    </row>
    <row r="77" s="4" customFormat="1" ht="42.75" spans="1:12">
      <c r="A77" s="9">
        <v>497</v>
      </c>
      <c r="B77" s="22">
        <v>11</v>
      </c>
      <c r="C77" s="22" t="s">
        <v>1106</v>
      </c>
      <c r="D77" s="22" t="s">
        <v>1139</v>
      </c>
      <c r="E77" s="9" t="s">
        <v>86</v>
      </c>
      <c r="F77" s="9" t="s">
        <v>1140</v>
      </c>
      <c r="G77" s="9" t="s">
        <v>1141</v>
      </c>
      <c r="H77" s="9" t="s">
        <v>1142</v>
      </c>
      <c r="I77" s="9">
        <v>15</v>
      </c>
      <c r="J77" s="9">
        <v>15</v>
      </c>
      <c r="K77" s="20">
        <v>2018.11</v>
      </c>
      <c r="L77" s="9"/>
    </row>
    <row r="78" s="4" customFormat="1" ht="28.5" spans="1:12">
      <c r="A78" s="9">
        <v>498</v>
      </c>
      <c r="B78" s="22">
        <v>12</v>
      </c>
      <c r="C78" s="22" t="s">
        <v>1106</v>
      </c>
      <c r="D78" s="22" t="s">
        <v>1143</v>
      </c>
      <c r="E78" s="22" t="s">
        <v>54</v>
      </c>
      <c r="F78" s="9" t="s">
        <v>1144</v>
      </c>
      <c r="G78" s="9" t="s">
        <v>1144</v>
      </c>
      <c r="H78" s="9" t="s">
        <v>1145</v>
      </c>
      <c r="I78" s="9">
        <v>15</v>
      </c>
      <c r="J78" s="9">
        <v>15</v>
      </c>
      <c r="K78" s="20">
        <v>2018.11</v>
      </c>
      <c r="L78" s="9"/>
    </row>
    <row r="79" s="4" customFormat="1" ht="28.5" spans="1:12">
      <c r="A79" s="9">
        <v>499</v>
      </c>
      <c r="B79" s="22">
        <v>13</v>
      </c>
      <c r="C79" s="22" t="s">
        <v>1106</v>
      </c>
      <c r="D79" s="22" t="s">
        <v>1146</v>
      </c>
      <c r="E79" s="22" t="s">
        <v>201</v>
      </c>
      <c r="F79" s="9" t="s">
        <v>1147</v>
      </c>
      <c r="G79" s="9" t="s">
        <v>1148</v>
      </c>
      <c r="H79" s="9" t="s">
        <v>1149</v>
      </c>
      <c r="I79" s="9">
        <v>15</v>
      </c>
      <c r="J79" s="9">
        <v>15</v>
      </c>
      <c r="K79" s="20">
        <v>2018.11</v>
      </c>
      <c r="L79" s="9"/>
    </row>
    <row r="80" s="4" customFormat="1" ht="28.5" spans="1:12">
      <c r="A80" s="9">
        <v>500</v>
      </c>
      <c r="B80" s="22">
        <v>14</v>
      </c>
      <c r="C80" s="22" t="s">
        <v>1106</v>
      </c>
      <c r="D80" s="22" t="s">
        <v>1150</v>
      </c>
      <c r="E80" s="9" t="s">
        <v>86</v>
      </c>
      <c r="F80" s="9" t="s">
        <v>1151</v>
      </c>
      <c r="G80" s="9" t="s">
        <v>1152</v>
      </c>
      <c r="H80" s="9" t="s">
        <v>1153</v>
      </c>
      <c r="I80" s="9">
        <v>15</v>
      </c>
      <c r="J80" s="9">
        <v>15</v>
      </c>
      <c r="K80" s="20">
        <v>2018.11</v>
      </c>
      <c r="L80" s="9"/>
    </row>
    <row r="81" s="4" customFormat="1" ht="28.5" spans="1:12">
      <c r="A81" s="9">
        <v>501</v>
      </c>
      <c r="B81" s="22">
        <v>15</v>
      </c>
      <c r="C81" s="22" t="s">
        <v>1106</v>
      </c>
      <c r="D81" s="22" t="s">
        <v>1154</v>
      </c>
      <c r="E81" s="9" t="s">
        <v>86</v>
      </c>
      <c r="F81" s="9" t="s">
        <v>1100</v>
      </c>
      <c r="G81" s="9" t="s">
        <v>1155</v>
      </c>
      <c r="H81" s="9" t="s">
        <v>1156</v>
      </c>
      <c r="I81" s="9">
        <v>15</v>
      </c>
      <c r="J81" s="9">
        <v>15</v>
      </c>
      <c r="K81" s="20">
        <v>2018.11</v>
      </c>
      <c r="L81" s="9"/>
    </row>
    <row r="82" s="4" customFormat="1" ht="71.25" spans="1:12">
      <c r="A82" s="9">
        <v>502</v>
      </c>
      <c r="B82" s="22">
        <v>16</v>
      </c>
      <c r="C82" s="22" t="s">
        <v>1106</v>
      </c>
      <c r="D82" s="22" t="s">
        <v>1157</v>
      </c>
      <c r="E82" s="9" t="s">
        <v>130</v>
      </c>
      <c r="F82" s="9" t="s">
        <v>1158</v>
      </c>
      <c r="G82" s="9" t="s">
        <v>1159</v>
      </c>
      <c r="H82" s="9" t="s">
        <v>1160</v>
      </c>
      <c r="I82" s="9">
        <v>15</v>
      </c>
      <c r="J82" s="9">
        <v>15</v>
      </c>
      <c r="K82" s="20">
        <v>2018.11</v>
      </c>
      <c r="L82" s="9"/>
    </row>
    <row r="83" s="4" customFormat="1" ht="34.05" customHeight="1" spans="1:12">
      <c r="A83" s="9">
        <v>503</v>
      </c>
      <c r="B83" s="22">
        <v>17</v>
      </c>
      <c r="C83" s="22" t="s">
        <v>1106</v>
      </c>
      <c r="D83" s="22" t="s">
        <v>1161</v>
      </c>
      <c r="E83" s="22" t="s">
        <v>117</v>
      </c>
      <c r="F83" s="9" t="s">
        <v>1162</v>
      </c>
      <c r="G83" s="9" t="s">
        <v>1163</v>
      </c>
      <c r="H83" s="9" t="s">
        <v>1164</v>
      </c>
      <c r="I83" s="9">
        <v>15</v>
      </c>
      <c r="J83" s="9">
        <v>15</v>
      </c>
      <c r="K83" s="20">
        <v>2018.11</v>
      </c>
      <c r="L83" s="9"/>
    </row>
    <row r="84" s="4" customFormat="1" ht="28.5" spans="1:12">
      <c r="A84" s="9">
        <v>504</v>
      </c>
      <c r="B84" s="22">
        <v>18</v>
      </c>
      <c r="C84" s="22" t="s">
        <v>1106</v>
      </c>
      <c r="D84" s="22" t="s">
        <v>1165</v>
      </c>
      <c r="E84" s="9" t="s">
        <v>67</v>
      </c>
      <c r="F84" s="9" t="s">
        <v>1166</v>
      </c>
      <c r="G84" s="9" t="s">
        <v>1167</v>
      </c>
      <c r="H84" s="9" t="s">
        <v>1168</v>
      </c>
      <c r="I84" s="9">
        <v>20</v>
      </c>
      <c r="J84" s="9">
        <v>20</v>
      </c>
      <c r="K84" s="20">
        <v>2018.11</v>
      </c>
      <c r="L84" s="9"/>
    </row>
    <row r="85" s="4" customFormat="1" ht="42.75" spans="1:12">
      <c r="A85" s="9">
        <v>505</v>
      </c>
      <c r="B85" s="22">
        <v>19</v>
      </c>
      <c r="C85" s="22" t="s">
        <v>1106</v>
      </c>
      <c r="D85" s="22" t="s">
        <v>1169</v>
      </c>
      <c r="E85" s="9" t="s">
        <v>113</v>
      </c>
      <c r="F85" s="9" t="s">
        <v>1170</v>
      </c>
      <c r="G85" s="9" t="s">
        <v>1171</v>
      </c>
      <c r="H85" s="9" t="s">
        <v>1172</v>
      </c>
      <c r="I85" s="9">
        <v>15</v>
      </c>
      <c r="J85" s="9">
        <v>15</v>
      </c>
      <c r="K85" s="20">
        <v>2018.11</v>
      </c>
      <c r="L85" s="9"/>
    </row>
    <row r="86" s="4" customFormat="1" ht="57" spans="1:12">
      <c r="A86" s="9">
        <v>506</v>
      </c>
      <c r="B86" s="22">
        <v>20</v>
      </c>
      <c r="C86" s="22" t="s">
        <v>1106</v>
      </c>
      <c r="D86" s="22" t="s">
        <v>1173</v>
      </c>
      <c r="E86" s="9" t="s">
        <v>113</v>
      </c>
      <c r="F86" s="9" t="s">
        <v>1174</v>
      </c>
      <c r="G86" s="9" t="s">
        <v>1175</v>
      </c>
      <c r="H86" s="9" t="s">
        <v>1176</v>
      </c>
      <c r="I86" s="9">
        <v>15</v>
      </c>
      <c r="J86" s="9">
        <v>15</v>
      </c>
      <c r="K86" s="20">
        <v>2018.11</v>
      </c>
      <c r="L86" s="9"/>
    </row>
    <row r="87" s="4" customFormat="1" ht="28.5" spans="1:12">
      <c r="A87" s="9">
        <v>507</v>
      </c>
      <c r="B87" s="22">
        <v>21</v>
      </c>
      <c r="C87" s="22" t="s">
        <v>1106</v>
      </c>
      <c r="D87" s="22" t="s">
        <v>1177</v>
      </c>
      <c r="E87" s="9" t="s">
        <v>86</v>
      </c>
      <c r="F87" s="9" t="s">
        <v>1178</v>
      </c>
      <c r="G87" s="9" t="s">
        <v>1179</v>
      </c>
      <c r="H87" s="9" t="s">
        <v>1180</v>
      </c>
      <c r="I87" s="9">
        <v>10</v>
      </c>
      <c r="J87" s="9">
        <v>10</v>
      </c>
      <c r="K87" s="20">
        <v>2018.11</v>
      </c>
      <c r="L87" s="9"/>
    </row>
    <row r="88" s="4" customFormat="1" ht="28.5" spans="1:12">
      <c r="A88" s="9">
        <v>508</v>
      </c>
      <c r="B88" s="22">
        <v>22</v>
      </c>
      <c r="C88" s="22" t="s">
        <v>1106</v>
      </c>
      <c r="D88" s="22" t="s">
        <v>1177</v>
      </c>
      <c r="E88" s="9" t="s">
        <v>130</v>
      </c>
      <c r="F88" s="9" t="s">
        <v>1181</v>
      </c>
      <c r="G88" s="9" t="s">
        <v>1182</v>
      </c>
      <c r="H88" s="9" t="s">
        <v>1180</v>
      </c>
      <c r="I88" s="9">
        <v>5</v>
      </c>
      <c r="J88" s="9">
        <v>5</v>
      </c>
      <c r="K88" s="20">
        <v>2018.11</v>
      </c>
      <c r="L88" s="9"/>
    </row>
    <row r="89" s="4" customFormat="1" ht="14.25" spans="1:12">
      <c r="A89" s="9">
        <v>509</v>
      </c>
      <c r="B89" s="22">
        <v>23</v>
      </c>
      <c r="C89" s="22" t="s">
        <v>1106</v>
      </c>
      <c r="D89" s="22" t="s">
        <v>1183</v>
      </c>
      <c r="E89" s="22" t="s">
        <v>398</v>
      </c>
      <c r="F89" s="9" t="s">
        <v>1035</v>
      </c>
      <c r="G89" s="9" t="s">
        <v>1184</v>
      </c>
      <c r="H89" s="9" t="s">
        <v>1185</v>
      </c>
      <c r="I89" s="9">
        <v>15</v>
      </c>
      <c r="J89" s="9">
        <v>15</v>
      </c>
      <c r="K89" s="20">
        <v>2018.11</v>
      </c>
      <c r="L89" s="9"/>
    </row>
    <row r="90" s="4" customFormat="1" ht="42.75" spans="1:12">
      <c r="A90" s="9">
        <v>510</v>
      </c>
      <c r="B90" s="22">
        <v>24</v>
      </c>
      <c r="C90" s="22" t="s">
        <v>1106</v>
      </c>
      <c r="D90" s="22" t="s">
        <v>1186</v>
      </c>
      <c r="E90" s="9" t="s">
        <v>89</v>
      </c>
      <c r="F90" s="9" t="s">
        <v>1187</v>
      </c>
      <c r="G90" s="9" t="s">
        <v>1188</v>
      </c>
      <c r="H90" s="9" t="s">
        <v>1189</v>
      </c>
      <c r="I90" s="9">
        <v>15</v>
      </c>
      <c r="J90" s="9">
        <v>15</v>
      </c>
      <c r="K90" s="20">
        <v>2018.11</v>
      </c>
      <c r="L90" s="9"/>
    </row>
    <row r="91" s="4" customFormat="1" ht="28.5" spans="1:12">
      <c r="A91" s="9">
        <v>511</v>
      </c>
      <c r="B91" s="22">
        <v>25</v>
      </c>
      <c r="C91" s="22" t="s">
        <v>1106</v>
      </c>
      <c r="D91" s="22" t="s">
        <v>1190</v>
      </c>
      <c r="E91" s="9" t="s">
        <v>61</v>
      </c>
      <c r="F91" s="9" t="s">
        <v>1191</v>
      </c>
      <c r="G91" s="9" t="s">
        <v>732</v>
      </c>
      <c r="H91" s="9" t="s">
        <v>1192</v>
      </c>
      <c r="I91" s="9">
        <v>25</v>
      </c>
      <c r="J91" s="9">
        <v>25</v>
      </c>
      <c r="K91" s="20">
        <v>2018.11</v>
      </c>
      <c r="L91" s="9"/>
    </row>
    <row r="92" s="4" customFormat="1" ht="14.25" spans="1:12">
      <c r="A92" s="9">
        <v>512</v>
      </c>
      <c r="B92" s="22">
        <v>26</v>
      </c>
      <c r="C92" s="22" t="s">
        <v>1106</v>
      </c>
      <c r="D92" s="22" t="s">
        <v>1193</v>
      </c>
      <c r="E92" s="9" t="s">
        <v>89</v>
      </c>
      <c r="F92" s="9" t="s">
        <v>1194</v>
      </c>
      <c r="G92" s="9" t="s">
        <v>1195</v>
      </c>
      <c r="H92" s="9" t="s">
        <v>1196</v>
      </c>
      <c r="I92" s="9">
        <v>15</v>
      </c>
      <c r="J92" s="9">
        <v>15</v>
      </c>
      <c r="K92" s="20">
        <v>2018.11</v>
      </c>
      <c r="L92" s="9"/>
    </row>
    <row r="93" s="4" customFormat="1" ht="28.5" spans="1:12">
      <c r="A93" s="9">
        <v>513</v>
      </c>
      <c r="B93" s="22">
        <v>27</v>
      </c>
      <c r="C93" s="22" t="s">
        <v>1106</v>
      </c>
      <c r="D93" s="22" t="s">
        <v>1197</v>
      </c>
      <c r="E93" s="9" t="s">
        <v>67</v>
      </c>
      <c r="F93" s="9" t="s">
        <v>1198</v>
      </c>
      <c r="G93" s="9" t="s">
        <v>1199</v>
      </c>
      <c r="H93" s="9" t="s">
        <v>1200</v>
      </c>
      <c r="I93" s="9">
        <v>15</v>
      </c>
      <c r="J93" s="9">
        <v>15</v>
      </c>
      <c r="K93" s="20">
        <v>2018.11</v>
      </c>
      <c r="L93" s="9"/>
    </row>
    <row r="94" s="4" customFormat="1" ht="28.5" spans="1:12">
      <c r="A94" s="9">
        <v>514</v>
      </c>
      <c r="B94" s="22">
        <v>28</v>
      </c>
      <c r="C94" s="22" t="s">
        <v>1106</v>
      </c>
      <c r="D94" s="22" t="s">
        <v>1201</v>
      </c>
      <c r="E94" s="9" t="s">
        <v>86</v>
      </c>
      <c r="F94" s="22" t="s">
        <v>1202</v>
      </c>
      <c r="G94" s="22" t="s">
        <v>1203</v>
      </c>
      <c r="H94" s="22" t="s">
        <v>1204</v>
      </c>
      <c r="I94" s="22">
        <v>15</v>
      </c>
      <c r="J94" s="22">
        <v>15</v>
      </c>
      <c r="K94" s="20">
        <v>2018.11</v>
      </c>
      <c r="L94" s="9"/>
    </row>
    <row r="95" s="4" customFormat="1" ht="57" spans="1:12">
      <c r="A95" s="9">
        <v>515</v>
      </c>
      <c r="B95" s="22">
        <v>29</v>
      </c>
      <c r="C95" s="22" t="s">
        <v>1106</v>
      </c>
      <c r="D95" s="9" t="s">
        <v>1205</v>
      </c>
      <c r="E95" s="9" t="s">
        <v>89</v>
      </c>
      <c r="F95" s="9" t="s">
        <v>1206</v>
      </c>
      <c r="G95" s="9" t="s">
        <v>1207</v>
      </c>
      <c r="H95" s="9" t="s">
        <v>1208</v>
      </c>
      <c r="I95" s="9">
        <v>20</v>
      </c>
      <c r="J95" s="9">
        <v>20</v>
      </c>
      <c r="K95" s="20">
        <v>2018.11</v>
      </c>
      <c r="L95" s="9"/>
    </row>
    <row r="96" s="4" customFormat="1" ht="57" spans="1:12">
      <c r="A96" s="9">
        <v>516</v>
      </c>
      <c r="B96" s="22">
        <v>30</v>
      </c>
      <c r="C96" s="22" t="s">
        <v>1106</v>
      </c>
      <c r="D96" s="9" t="s">
        <v>1209</v>
      </c>
      <c r="E96" s="9" t="s">
        <v>86</v>
      </c>
      <c r="F96" s="9" t="s">
        <v>1210</v>
      </c>
      <c r="G96" s="9" t="s">
        <v>1211</v>
      </c>
      <c r="H96" s="9" t="s">
        <v>1212</v>
      </c>
      <c r="I96" s="9">
        <v>20</v>
      </c>
      <c r="J96" s="9">
        <v>20</v>
      </c>
      <c r="K96" s="20">
        <v>2018.11</v>
      </c>
      <c r="L96" s="9"/>
    </row>
    <row r="97" s="4" customFormat="1" ht="42.75" spans="1:12">
      <c r="A97" s="9">
        <v>517</v>
      </c>
      <c r="B97" s="22">
        <v>31</v>
      </c>
      <c r="C97" s="22" t="s">
        <v>1106</v>
      </c>
      <c r="D97" s="9" t="s">
        <v>1213</v>
      </c>
      <c r="E97" s="9" t="s">
        <v>86</v>
      </c>
      <c r="F97" s="9" t="s">
        <v>1214</v>
      </c>
      <c r="G97" s="9" t="s">
        <v>1215</v>
      </c>
      <c r="H97" s="9" t="s">
        <v>1216</v>
      </c>
      <c r="I97" s="9">
        <v>20</v>
      </c>
      <c r="J97" s="9">
        <v>20</v>
      </c>
      <c r="K97" s="20">
        <v>2018.11</v>
      </c>
      <c r="L97" s="9"/>
    </row>
    <row r="98" s="4" customFormat="1" ht="42.75" spans="1:12">
      <c r="A98" s="9">
        <v>518</v>
      </c>
      <c r="B98" s="22">
        <v>32</v>
      </c>
      <c r="C98" s="22" t="s">
        <v>1106</v>
      </c>
      <c r="D98" s="9" t="s">
        <v>1217</v>
      </c>
      <c r="E98" s="9" t="s">
        <v>113</v>
      </c>
      <c r="F98" s="9" t="s">
        <v>1218</v>
      </c>
      <c r="G98" s="9" t="s">
        <v>1219</v>
      </c>
      <c r="H98" s="9" t="s">
        <v>1220</v>
      </c>
      <c r="I98" s="9">
        <v>20</v>
      </c>
      <c r="J98" s="9">
        <v>20</v>
      </c>
      <c r="K98" s="20">
        <v>2018.11</v>
      </c>
      <c r="L98" s="9"/>
    </row>
    <row r="99" s="4" customFormat="1" ht="42.75" spans="1:12">
      <c r="A99" s="9">
        <v>519</v>
      </c>
      <c r="B99" s="22">
        <v>33</v>
      </c>
      <c r="C99" s="22" t="s">
        <v>1106</v>
      </c>
      <c r="D99" s="9" t="s">
        <v>1221</v>
      </c>
      <c r="E99" s="9" t="s">
        <v>86</v>
      </c>
      <c r="F99" s="9" t="s">
        <v>1222</v>
      </c>
      <c r="G99" s="9" t="s">
        <v>1223</v>
      </c>
      <c r="H99" s="9" t="s">
        <v>1224</v>
      </c>
      <c r="I99" s="9">
        <v>20</v>
      </c>
      <c r="J99" s="9">
        <v>20</v>
      </c>
      <c r="K99" s="20">
        <v>2018.11</v>
      </c>
      <c r="L99" s="9"/>
    </row>
    <row r="100" s="4" customFormat="1" ht="42.75" spans="1:12">
      <c r="A100" s="9">
        <v>520</v>
      </c>
      <c r="B100" s="22">
        <v>34</v>
      </c>
      <c r="C100" s="22" t="s">
        <v>1106</v>
      </c>
      <c r="D100" s="9" t="s">
        <v>1225</v>
      </c>
      <c r="E100" s="9" t="s">
        <v>61</v>
      </c>
      <c r="F100" s="9" t="s">
        <v>1226</v>
      </c>
      <c r="G100" s="9" t="s">
        <v>1227</v>
      </c>
      <c r="H100" s="9" t="s">
        <v>1228</v>
      </c>
      <c r="I100" s="9">
        <v>20</v>
      </c>
      <c r="J100" s="9">
        <v>20</v>
      </c>
      <c r="K100" s="20">
        <v>2018.11</v>
      </c>
      <c r="L100" s="9"/>
    </row>
    <row r="101" s="5" customFormat="1" ht="15.6" customHeight="1" spans="1:12">
      <c r="A101" s="23" t="s">
        <v>51</v>
      </c>
      <c r="B101" s="24"/>
      <c r="C101" s="25"/>
      <c r="D101" s="11"/>
      <c r="E101" s="10"/>
      <c r="F101" s="10"/>
      <c r="G101" s="10"/>
      <c r="H101" s="10"/>
      <c r="I101" s="10">
        <f>SUM(I67:I100)</f>
        <v>495</v>
      </c>
      <c r="J101" s="10">
        <f>SUM(J67:J100)</f>
        <v>495</v>
      </c>
      <c r="K101" s="17"/>
      <c r="L101" s="11"/>
    </row>
  </sheetData>
  <mergeCells count="18">
    <mergeCell ref="A1:L1"/>
    <mergeCell ref="A2:C2"/>
    <mergeCell ref="A11:C11"/>
    <mergeCell ref="A66:C66"/>
    <mergeCell ref="A101:C101"/>
    <mergeCell ref="J37:J38"/>
    <mergeCell ref="L12:L13"/>
    <mergeCell ref="L19:L20"/>
    <mergeCell ref="L21:L22"/>
    <mergeCell ref="L24:L25"/>
    <mergeCell ref="L28:L30"/>
    <mergeCell ref="L32:L35"/>
    <mergeCell ref="L37:L38"/>
    <mergeCell ref="L44:L46"/>
    <mergeCell ref="L47:L49"/>
    <mergeCell ref="L53:L57"/>
    <mergeCell ref="L61:L63"/>
    <mergeCell ref="L64:L6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30万元以上汇总</vt:lpstr>
      <vt:lpstr>30万元以下汇总</vt:lpstr>
      <vt:lpstr>30万元以上</vt:lpstr>
      <vt:lpstr>30万元以下</vt:lpstr>
      <vt:lpstr>两镇一区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2018-02-09T01:31:00Z</dcterms:created>
  <cp:lastPrinted>2018-07-30T02:57:00Z</cp:lastPrinted>
  <dcterms:modified xsi:type="dcterms:W3CDTF">2018-07-31T08:40:45Z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